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ansHen\Downloads\"/>
    </mc:Choice>
  </mc:AlternateContent>
  <xr:revisionPtr revIDLastSave="0" documentId="13_ncr:1_{D6AB0AEE-D90D-4867-AAA9-23799FBC5FF1}" xr6:coauthVersionLast="47" xr6:coauthVersionMax="47" xr10:uidLastSave="{00000000-0000-0000-0000-000000000000}"/>
  <bookViews>
    <workbookView xWindow="28680" yWindow="-120" windowWidth="29040" windowHeight="16440" firstSheet="1" activeTab="4" xr2:uid="{00000000-000D-0000-FFFF-FFFF00000000}"/>
  </bookViews>
  <sheets>
    <sheet name="Übersicht" sheetId="1" state="hidden" r:id="rId1"/>
    <sheet name="Verbindliche Anmeldung 2026" sheetId="2" r:id="rId2"/>
    <sheet name="Zusammenfassung 2024" sheetId="5" state="hidden" r:id="rId3"/>
    <sheet name="Zusammenfassung 2022" sheetId="4" state="hidden" r:id="rId4"/>
    <sheet name="Jahrgangstabelle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6" l="1"/>
  <c r="E20" i="6" s="1"/>
  <c r="E21" i="6" s="1"/>
  <c r="E22" i="6" s="1"/>
  <c r="E3" i="6"/>
  <c r="E4" i="6" s="1"/>
  <c r="E5" i="6" s="1"/>
  <c r="E6" i="6" s="1"/>
  <c r="E7" i="6" s="1"/>
  <c r="E8" i="6" s="1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C38" i="5"/>
  <c r="AA38" i="5"/>
  <c r="V38" i="5"/>
  <c r="AC37" i="5"/>
  <c r="AA37" i="5"/>
  <c r="V37" i="5"/>
  <c r="AC36" i="5"/>
  <c r="AA36" i="5"/>
  <c r="V36" i="5"/>
  <c r="AC35" i="5"/>
  <c r="AA35" i="5"/>
  <c r="V35" i="5"/>
  <c r="AC34" i="5"/>
  <c r="AA34" i="5"/>
  <c r="V34" i="5"/>
  <c r="AC33" i="5"/>
  <c r="AA33" i="5"/>
  <c r="V33" i="5"/>
  <c r="AC32" i="5"/>
  <c r="AA32" i="5"/>
  <c r="V32" i="5"/>
  <c r="AC31" i="5"/>
  <c r="AA31" i="5"/>
  <c r="V31" i="5"/>
  <c r="AC30" i="5"/>
  <c r="AA30" i="5"/>
  <c r="Z30" i="5"/>
  <c r="V30" i="5"/>
  <c r="AC29" i="5"/>
  <c r="AA29" i="5"/>
  <c r="V29" i="5"/>
  <c r="AC28" i="5"/>
  <c r="AA28" i="5"/>
  <c r="V28" i="5"/>
  <c r="AC27" i="5"/>
  <c r="AA27" i="5"/>
  <c r="V27" i="5"/>
  <c r="AC26" i="5"/>
  <c r="AA26" i="5"/>
  <c r="V26" i="5"/>
  <c r="AC25" i="5"/>
  <c r="AA25" i="5"/>
  <c r="V25" i="5"/>
  <c r="AC24" i="5"/>
  <c r="AA24" i="5"/>
  <c r="V24" i="5"/>
  <c r="AC23" i="5"/>
  <c r="AA23" i="5"/>
  <c r="V23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D19" i="5"/>
  <c r="W38" i="5" s="1"/>
  <c r="AC19" i="5"/>
  <c r="AB38" i="5" s="1"/>
  <c r="AB19" i="5"/>
  <c r="Z38" i="5" s="1"/>
  <c r="AD18" i="5"/>
  <c r="W37" i="5" s="1"/>
  <c r="AC18" i="5"/>
  <c r="AB37" i="5" s="1"/>
  <c r="AB18" i="5"/>
  <c r="Z37" i="5" s="1"/>
  <c r="AD17" i="5"/>
  <c r="W36" i="5" s="1"/>
  <c r="X36" i="5" s="1"/>
  <c r="AC17" i="5"/>
  <c r="AB36" i="5" s="1"/>
  <c r="AB17" i="5"/>
  <c r="Z36" i="5" s="1"/>
  <c r="AD16" i="5"/>
  <c r="W35" i="5" s="1"/>
  <c r="AC16" i="5"/>
  <c r="AB35" i="5" s="1"/>
  <c r="AB16" i="5"/>
  <c r="Z35" i="5" s="1"/>
  <c r="AD15" i="5"/>
  <c r="W34" i="5" s="1"/>
  <c r="AC15" i="5"/>
  <c r="AB34" i="5" s="1"/>
  <c r="AB15" i="5"/>
  <c r="Z34" i="5" s="1"/>
  <c r="AD14" i="5"/>
  <c r="W33" i="5" s="1"/>
  <c r="AC14" i="5"/>
  <c r="AB33" i="5" s="1"/>
  <c r="AB14" i="5"/>
  <c r="Z33" i="5" s="1"/>
  <c r="AD13" i="5"/>
  <c r="W32" i="5" s="1"/>
  <c r="AC13" i="5"/>
  <c r="AB32" i="5" s="1"/>
  <c r="AB13" i="5"/>
  <c r="Z32" i="5" s="1"/>
  <c r="AD12" i="5"/>
  <c r="W31" i="5" s="1"/>
  <c r="AC12" i="5"/>
  <c r="AB31" i="5" s="1"/>
  <c r="AB12" i="5"/>
  <c r="Z31" i="5" s="1"/>
  <c r="AD11" i="5"/>
  <c r="W30" i="5" s="1"/>
  <c r="AC11" i="5"/>
  <c r="AB30" i="5" s="1"/>
  <c r="AB11" i="5"/>
  <c r="AD10" i="5"/>
  <c r="W29" i="5" s="1"/>
  <c r="AC10" i="5"/>
  <c r="AB29" i="5" s="1"/>
  <c r="AB10" i="5"/>
  <c r="Z29" i="5" s="1"/>
  <c r="AD9" i="5"/>
  <c r="W28" i="5" s="1"/>
  <c r="AC9" i="5"/>
  <c r="AB28" i="5" s="1"/>
  <c r="AB9" i="5"/>
  <c r="Z28" i="5" s="1"/>
  <c r="AD8" i="5"/>
  <c r="W27" i="5" s="1"/>
  <c r="AC8" i="5"/>
  <c r="AB27" i="5" s="1"/>
  <c r="AB8" i="5"/>
  <c r="Z27" i="5" s="1"/>
  <c r="AD7" i="5"/>
  <c r="W26" i="5" s="1"/>
  <c r="AC7" i="5"/>
  <c r="AB26" i="5" s="1"/>
  <c r="AB7" i="5"/>
  <c r="Z26" i="5" s="1"/>
  <c r="AD6" i="5"/>
  <c r="W25" i="5" s="1"/>
  <c r="AC6" i="5"/>
  <c r="AB25" i="5" s="1"/>
  <c r="AB6" i="5"/>
  <c r="Z25" i="5" s="1"/>
  <c r="AD5" i="5"/>
  <c r="W24" i="5" s="1"/>
  <c r="AC5" i="5"/>
  <c r="AB24" i="5" s="1"/>
  <c r="AB5" i="5"/>
  <c r="Z24" i="5" s="1"/>
  <c r="AD4" i="5"/>
  <c r="W23" i="5" s="1"/>
  <c r="AC4" i="5"/>
  <c r="AB4" i="5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B28" i="4"/>
  <c r="AB31" i="4"/>
  <c r="AB32" i="4"/>
  <c r="AB36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Z24" i="4"/>
  <c r="Z28" i="4"/>
  <c r="Z29" i="4"/>
  <c r="Z32" i="4"/>
  <c r="AC23" i="4"/>
  <c r="AA23" i="4"/>
  <c r="AB5" i="4"/>
  <c r="AC5" i="4"/>
  <c r="AB24" i="4" s="1"/>
  <c r="AB6" i="4"/>
  <c r="Z25" i="4" s="1"/>
  <c r="AC6" i="4"/>
  <c r="AB25" i="4" s="1"/>
  <c r="AB7" i="4"/>
  <c r="Z26" i="4" s="1"/>
  <c r="AC7" i="4"/>
  <c r="AB26" i="4" s="1"/>
  <c r="AB8" i="4"/>
  <c r="Z27" i="4" s="1"/>
  <c r="AC8" i="4"/>
  <c r="AB27" i="4" s="1"/>
  <c r="AB9" i="4"/>
  <c r="AC9" i="4"/>
  <c r="AB10" i="4"/>
  <c r="AC10" i="4"/>
  <c r="AB29" i="4" s="1"/>
  <c r="AB11" i="4"/>
  <c r="Z30" i="4" s="1"/>
  <c r="AC11" i="4"/>
  <c r="AB30" i="4" s="1"/>
  <c r="AB12" i="4"/>
  <c r="Z31" i="4" s="1"/>
  <c r="AC12" i="4"/>
  <c r="AB13" i="4"/>
  <c r="AC13" i="4"/>
  <c r="AB14" i="4"/>
  <c r="Z33" i="4" s="1"/>
  <c r="AC14" i="4"/>
  <c r="AB33" i="4" s="1"/>
  <c r="AB15" i="4"/>
  <c r="Z34" i="4" s="1"/>
  <c r="AC15" i="4"/>
  <c r="AB34" i="4" s="1"/>
  <c r="AB16" i="4"/>
  <c r="Z35" i="4" s="1"/>
  <c r="AC16" i="4"/>
  <c r="AB35" i="4" s="1"/>
  <c r="AB17" i="4"/>
  <c r="Z36" i="4" s="1"/>
  <c r="AC17" i="4"/>
  <c r="AB18" i="4"/>
  <c r="Z37" i="4" s="1"/>
  <c r="AC18" i="4"/>
  <c r="AB37" i="4" s="1"/>
  <c r="AB19" i="4"/>
  <c r="Z38" i="4" s="1"/>
  <c r="AC19" i="4"/>
  <c r="AB38" i="4" s="1"/>
  <c r="AC4" i="4"/>
  <c r="AB23" i="4" s="1"/>
  <c r="AB4" i="4"/>
  <c r="Z23" i="4" s="1"/>
  <c r="V33" i="4"/>
  <c r="N39" i="4"/>
  <c r="O39" i="4"/>
  <c r="H20" i="4"/>
  <c r="I20" i="4"/>
  <c r="J20" i="4"/>
  <c r="K20" i="4"/>
  <c r="L20" i="4"/>
  <c r="M20" i="4"/>
  <c r="N20" i="4"/>
  <c r="O20" i="4"/>
  <c r="E13" i="6" l="1"/>
  <c r="E14" i="6" s="1"/>
  <c r="E15" i="6" s="1"/>
  <c r="E16" i="6" s="1"/>
  <c r="E17" i="6" s="1"/>
  <c r="E18" i="6" s="1"/>
  <c r="E11" i="6"/>
  <c r="E12" i="6" s="1"/>
  <c r="X28" i="5"/>
  <c r="X38" i="5"/>
  <c r="X29" i="5"/>
  <c r="X30" i="5"/>
  <c r="AB20" i="5"/>
  <c r="Z39" i="5" s="1"/>
  <c r="AA39" i="5"/>
  <c r="X37" i="5"/>
  <c r="AC39" i="5"/>
  <c r="AC20" i="5"/>
  <c r="AB39" i="5" s="1"/>
  <c r="X33" i="5"/>
  <c r="X23" i="5"/>
  <c r="W39" i="5"/>
  <c r="X26" i="5"/>
  <c r="X31" i="5"/>
  <c r="X24" i="5"/>
  <c r="X34" i="5"/>
  <c r="X27" i="5"/>
  <c r="X32" i="5"/>
  <c r="X25" i="5"/>
  <c r="X35" i="5"/>
  <c r="Z23" i="5"/>
  <c r="AB23" i="5"/>
  <c r="V39" i="5"/>
  <c r="AD20" i="5"/>
  <c r="AB20" i="4"/>
  <c r="Z39" i="4" s="1"/>
  <c r="AC20" i="4"/>
  <c r="AB39" i="4" s="1"/>
  <c r="V24" i="4"/>
  <c r="V25" i="4"/>
  <c r="V26" i="4"/>
  <c r="V27" i="4"/>
  <c r="V28" i="4"/>
  <c r="V29" i="4"/>
  <c r="V30" i="4"/>
  <c r="V31" i="4"/>
  <c r="V32" i="4"/>
  <c r="V34" i="4"/>
  <c r="V35" i="4"/>
  <c r="V36" i="4"/>
  <c r="V37" i="4"/>
  <c r="V38" i="4"/>
  <c r="V23" i="4"/>
  <c r="F20" i="4"/>
  <c r="G20" i="4"/>
  <c r="X39" i="5" l="1"/>
  <c r="V39" i="4"/>
  <c r="C20" i="4"/>
  <c r="D20" i="4"/>
  <c r="E20" i="4"/>
  <c r="P20" i="4"/>
  <c r="Q20" i="4"/>
  <c r="R20" i="4"/>
  <c r="S20" i="4"/>
  <c r="T20" i="4"/>
  <c r="U20" i="4"/>
  <c r="V20" i="4"/>
  <c r="W20" i="4"/>
  <c r="X20" i="4"/>
  <c r="Y20" i="4"/>
  <c r="Z20" i="4"/>
  <c r="AA20" i="4"/>
  <c r="B20" i="4"/>
  <c r="C39" i="4"/>
  <c r="D39" i="4"/>
  <c r="E39" i="4"/>
  <c r="F39" i="4"/>
  <c r="G39" i="4"/>
  <c r="H39" i="4"/>
  <c r="I39" i="4"/>
  <c r="J39" i="4"/>
  <c r="K39" i="4"/>
  <c r="L39" i="4"/>
  <c r="M39" i="4"/>
  <c r="P39" i="4"/>
  <c r="R39" i="4"/>
  <c r="Q39" i="4"/>
  <c r="S39" i="4"/>
  <c r="T39" i="4"/>
  <c r="U39" i="4"/>
  <c r="B39" i="4"/>
  <c r="AC39" i="4" l="1"/>
  <c r="AA39" i="4"/>
  <c r="AD19" i="4"/>
  <c r="W38" i="4" s="1"/>
  <c r="X38" i="4" s="1"/>
  <c r="AD18" i="4"/>
  <c r="W37" i="4" s="1"/>
  <c r="X37" i="4" s="1"/>
  <c r="AD17" i="4"/>
  <c r="W36" i="4" s="1"/>
  <c r="X36" i="4" s="1"/>
  <c r="AD16" i="4"/>
  <c r="W35" i="4" s="1"/>
  <c r="X35" i="4" s="1"/>
  <c r="AD15" i="4"/>
  <c r="W34" i="4" s="1"/>
  <c r="X34" i="4" s="1"/>
  <c r="AD14" i="4"/>
  <c r="W33" i="4" s="1"/>
  <c r="X33" i="4" s="1"/>
  <c r="AD13" i="4"/>
  <c r="W32" i="4" s="1"/>
  <c r="X32" i="4" s="1"/>
  <c r="AD12" i="4"/>
  <c r="W31" i="4" s="1"/>
  <c r="X31" i="4" s="1"/>
  <c r="AD11" i="4"/>
  <c r="W30" i="4" s="1"/>
  <c r="X30" i="4" s="1"/>
  <c r="AD10" i="4"/>
  <c r="W29" i="4" s="1"/>
  <c r="X29" i="4" s="1"/>
  <c r="AD9" i="4"/>
  <c r="W28" i="4" s="1"/>
  <c r="X28" i="4" s="1"/>
  <c r="AD8" i="4"/>
  <c r="W27" i="4" s="1"/>
  <c r="X27" i="4" s="1"/>
  <c r="AD7" i="4"/>
  <c r="W26" i="4" s="1"/>
  <c r="X26" i="4" s="1"/>
  <c r="AD6" i="4"/>
  <c r="W25" i="4" s="1"/>
  <c r="X25" i="4" s="1"/>
  <c r="AD5" i="4"/>
  <c r="W24" i="4" s="1"/>
  <c r="X24" i="4" s="1"/>
  <c r="AD4" i="4"/>
  <c r="W23" i="4" s="1"/>
  <c r="X23" i="4" s="1"/>
  <c r="X39" i="4" l="1"/>
  <c r="W39" i="4"/>
  <c r="AD20" i="4"/>
  <c r="F11" i="1" l="1"/>
  <c r="G11" i="1" s="1"/>
  <c r="H11" i="1" s="1"/>
  <c r="I11" i="1" s="1"/>
  <c r="J11" i="1" s="1"/>
  <c r="K11" i="1" s="1"/>
  <c r="L11" i="1" s="1"/>
  <c r="M11" i="1" s="1"/>
  <c r="N11" i="1" s="1"/>
  <c r="F12" i="1"/>
  <c r="G12" i="1" s="1"/>
  <c r="H12" i="1" s="1"/>
  <c r="I12" i="1" s="1"/>
  <c r="J12" i="1" s="1"/>
  <c r="K12" i="1" s="1"/>
  <c r="L12" i="1" s="1"/>
  <c r="M12" i="1" s="1"/>
  <c r="N12" i="1" s="1"/>
  <c r="F20" i="1"/>
  <c r="G20" i="1" s="1"/>
  <c r="H20" i="1" s="1"/>
  <c r="I20" i="1" s="1"/>
  <c r="J20" i="1" s="1"/>
  <c r="K20" i="1" s="1"/>
  <c r="L20" i="1" s="1"/>
  <c r="M20" i="1" s="1"/>
  <c r="N20" i="1" s="1"/>
  <c r="F21" i="1"/>
  <c r="G21" i="1" s="1"/>
  <c r="H21" i="1" s="1"/>
  <c r="I21" i="1" s="1"/>
  <c r="J21" i="1" s="1"/>
  <c r="K21" i="1" s="1"/>
  <c r="L21" i="1" s="1"/>
  <c r="M21" i="1" s="1"/>
  <c r="N21" i="1" s="1"/>
  <c r="F22" i="1"/>
  <c r="G22" i="1" s="1"/>
  <c r="H22" i="1" s="1"/>
  <c r="I22" i="1" s="1"/>
  <c r="J22" i="1" s="1"/>
  <c r="K22" i="1" s="1"/>
  <c r="L22" i="1" s="1"/>
  <c r="M22" i="1" s="1"/>
  <c r="N22" i="1" s="1"/>
  <c r="F23" i="1"/>
  <c r="G23" i="1" s="1"/>
  <c r="H23" i="1" s="1"/>
  <c r="I23" i="1" s="1"/>
  <c r="J23" i="1" s="1"/>
  <c r="K23" i="1" s="1"/>
  <c r="L23" i="1" s="1"/>
  <c r="M23" i="1" s="1"/>
  <c r="N23" i="1" s="1"/>
  <c r="F10" i="1"/>
  <c r="G10" i="1" s="1"/>
  <c r="H10" i="1" s="1"/>
  <c r="I10" i="1" s="1"/>
  <c r="J10" i="1" s="1"/>
  <c r="K10" i="1" s="1"/>
  <c r="L10" i="1" s="1"/>
  <c r="M10" i="1" s="1"/>
  <c r="N10" i="1" s="1"/>
  <c r="F7" i="1"/>
  <c r="G7" i="1" s="1"/>
  <c r="H7" i="1" s="1"/>
  <c r="I7" i="1" s="1"/>
  <c r="J7" i="1" s="1"/>
  <c r="K7" i="1" s="1"/>
  <c r="L7" i="1" s="1"/>
  <c r="M7" i="1" s="1"/>
  <c r="N7" i="1" s="1"/>
  <c r="F6" i="1"/>
  <c r="G6" i="1" s="1"/>
  <c r="H6" i="1" s="1"/>
  <c r="I6" i="1" s="1"/>
  <c r="J6" i="1" s="1"/>
  <c r="K6" i="1" s="1"/>
  <c r="L6" i="1" s="1"/>
  <c r="M6" i="1" s="1"/>
  <c r="N6" i="1" s="1"/>
  <c r="F5" i="1"/>
  <c r="G5" i="1" s="1"/>
  <c r="H5" i="1" s="1"/>
  <c r="I5" i="1" s="1"/>
  <c r="J5" i="1" s="1"/>
  <c r="K5" i="1" s="1"/>
  <c r="L5" i="1" s="1"/>
  <c r="M5" i="1" s="1"/>
  <c r="N5" i="1" s="1"/>
  <c r="F4" i="1"/>
  <c r="G4" i="1" s="1"/>
  <c r="H4" i="1" s="1"/>
  <c r="I4" i="1" s="1"/>
  <c r="J4" i="1" s="1"/>
  <c r="K4" i="1" s="1"/>
  <c r="L4" i="1" s="1"/>
  <c r="M4" i="1" s="1"/>
  <c r="N4" i="1" s="1"/>
  <c r="F3" i="1"/>
  <c r="G3" i="1" s="1"/>
  <c r="H3" i="1" s="1"/>
  <c r="I3" i="1" s="1"/>
  <c r="J3" i="1" s="1"/>
  <c r="K3" i="1" s="1"/>
  <c r="L3" i="1" s="1"/>
  <c r="M3" i="1" s="1"/>
  <c r="N3" i="1" s="1"/>
  <c r="F18" i="1"/>
  <c r="G18" i="1" s="1"/>
  <c r="H18" i="1" s="1"/>
  <c r="I18" i="1" s="1"/>
  <c r="J18" i="1" s="1"/>
  <c r="K18" i="1" s="1"/>
  <c r="L18" i="1" s="1"/>
  <c r="M18" i="1" s="1"/>
  <c r="N18" i="1" s="1"/>
  <c r="F17" i="1"/>
  <c r="G17" i="1" s="1"/>
  <c r="H17" i="1" s="1"/>
  <c r="I17" i="1" s="1"/>
  <c r="J17" i="1" s="1"/>
  <c r="K17" i="1" s="1"/>
  <c r="L17" i="1" s="1"/>
  <c r="M17" i="1" s="1"/>
  <c r="N17" i="1" s="1"/>
  <c r="F16" i="1"/>
  <c r="G16" i="1" s="1"/>
  <c r="H16" i="1" s="1"/>
  <c r="I16" i="1" s="1"/>
  <c r="J16" i="1" s="1"/>
  <c r="K16" i="1" s="1"/>
  <c r="L16" i="1" s="1"/>
  <c r="M16" i="1" s="1"/>
  <c r="N16" i="1" s="1"/>
  <c r="F15" i="1"/>
  <c r="G15" i="1" s="1"/>
  <c r="H15" i="1" s="1"/>
  <c r="I15" i="1" s="1"/>
  <c r="J15" i="1" s="1"/>
  <c r="K15" i="1" s="1"/>
  <c r="L15" i="1" s="1"/>
  <c r="M15" i="1" s="1"/>
  <c r="N15" i="1" s="1"/>
  <c r="F14" i="1"/>
  <c r="G14" i="1" s="1"/>
  <c r="H14" i="1" s="1"/>
  <c r="I14" i="1" s="1"/>
  <c r="J14" i="1" s="1"/>
  <c r="K14" i="1" s="1"/>
  <c r="L14" i="1" s="1"/>
  <c r="M14" i="1" s="1"/>
  <c r="N14" i="1" s="1"/>
  <c r="F13" i="1"/>
  <c r="G13" i="1" s="1"/>
  <c r="H13" i="1" s="1"/>
  <c r="I13" i="1" s="1"/>
  <c r="J13" i="1" s="1"/>
  <c r="K13" i="1" s="1"/>
  <c r="L13" i="1" s="1"/>
  <c r="M13" i="1" s="1"/>
  <c r="N13" i="1" s="1"/>
  <c r="F8" i="1"/>
  <c r="G8" i="1" s="1"/>
  <c r="H8" i="1" s="1"/>
  <c r="I8" i="1" s="1"/>
  <c r="J8" i="1" s="1"/>
  <c r="K8" i="1" s="1"/>
  <c r="L8" i="1" s="1"/>
  <c r="M8" i="1" s="1"/>
  <c r="N8" i="1" s="1"/>
</calcChain>
</file>

<file path=xl/sharedStrings.xml><?xml version="1.0" encoding="utf-8"?>
<sst xmlns="http://schemas.openxmlformats.org/spreadsheetml/2006/main" count="665" uniqueCount="151">
  <si>
    <t>weibl. Jgd. A</t>
  </si>
  <si>
    <t>weibl. Jgd. B</t>
  </si>
  <si>
    <t>weibl. Jgd. C</t>
  </si>
  <si>
    <t>weibl. Jgd. D</t>
  </si>
  <si>
    <t>weibl. Jgd. E</t>
  </si>
  <si>
    <t>weibl. Jgd. F</t>
  </si>
  <si>
    <t>männl. Jgd. A</t>
  </si>
  <si>
    <t>männl. Jgd. B</t>
  </si>
  <si>
    <t>männl. Jgd. C</t>
  </si>
  <si>
    <t>männl. Jgd. D</t>
  </si>
  <si>
    <t>männl. Jgd. E</t>
  </si>
  <si>
    <t>männl. Jgd. F</t>
  </si>
  <si>
    <t>Altersklasse</t>
  </si>
  <si>
    <t>Wurfgerät</t>
  </si>
  <si>
    <t>Gummi</t>
  </si>
  <si>
    <t>Holz</t>
  </si>
  <si>
    <t>Jahrgang</t>
  </si>
  <si>
    <t>Frauen I</t>
  </si>
  <si>
    <t>Frauen III</t>
  </si>
  <si>
    <t>Frauen IV</t>
  </si>
  <si>
    <t>Männer I</t>
  </si>
  <si>
    <t>Männer II</t>
  </si>
  <si>
    <t>Männer III</t>
  </si>
  <si>
    <t>Männer V</t>
  </si>
  <si>
    <t>Männer IV</t>
  </si>
  <si>
    <t>Ø 10,5 cm</t>
  </si>
  <si>
    <t>Ø 11 cm</t>
  </si>
  <si>
    <t>Ø 9,5 cm</t>
  </si>
  <si>
    <t>Ø 10 cm</t>
  </si>
  <si>
    <t>Ø 9 cm</t>
  </si>
  <si>
    <t>Ø 8 cm</t>
  </si>
  <si>
    <t>28er</t>
  </si>
  <si>
    <t>Ø 12 cm</t>
  </si>
  <si>
    <t>2022/2023</t>
  </si>
  <si>
    <t>2023/2024</t>
  </si>
  <si>
    <t>2024/2025</t>
  </si>
  <si>
    <t>2024/2026</t>
  </si>
  <si>
    <t>2024/2027</t>
  </si>
  <si>
    <t>2024/2028</t>
  </si>
  <si>
    <t>2024/2029</t>
  </si>
  <si>
    <t>2024/2030</t>
  </si>
  <si>
    <t>2024/2031</t>
  </si>
  <si>
    <t>2024/2032</t>
  </si>
  <si>
    <t>Eisen-</t>
  </si>
  <si>
    <t>Kugel</t>
  </si>
  <si>
    <t>Name</t>
  </si>
  <si>
    <t>Frauen II</t>
  </si>
  <si>
    <t>"Free weg" Abickhafe-Dose</t>
  </si>
  <si>
    <t>„Collrunge“ Brockzetel-Wiesens</t>
  </si>
  <si>
    <t>"Liek ut Hand" Etzel</t>
  </si>
  <si>
    <t>"Herut in´t Feld" Friedeburg</t>
  </si>
  <si>
    <t>"Flott weg" Horsten</t>
  </si>
  <si>
    <t>"Hoch herut" Horsten</t>
  </si>
  <si>
    <t>"Einigkeit" Leerhafe</t>
  </si>
  <si>
    <t>"Bahn free" Marx</t>
  </si>
  <si>
    <t xml:space="preserve">"Good wat mit" Müggenkrug </t>
  </si>
  <si>
    <t>"Loot´n loop´n" Mullberg</t>
  </si>
  <si>
    <t>"Ostfreesland" Reepsholt</t>
  </si>
  <si>
    <t>"Erika" Rispel</t>
  </si>
  <si>
    <t>"Freya" Upschört</t>
  </si>
  <si>
    <t>"Fix wat mit" Wiesede</t>
  </si>
  <si>
    <t>"Hier up an" Wiesederfehn</t>
  </si>
  <si>
    <t>"Frisch weg" Wiesedermeer</t>
  </si>
  <si>
    <t>VEREINE</t>
  </si>
  <si>
    <t>…bitte auswählen</t>
  </si>
  <si>
    <t>Lfd.</t>
  </si>
  <si>
    <t>Alterklasse</t>
  </si>
  <si>
    <t>Wurfgerät 1</t>
  </si>
  <si>
    <t>Wurfgerät 2</t>
  </si>
  <si>
    <t>Doppelstart nur mit Eisenkugel möglich!</t>
  </si>
  <si>
    <t>Eisen</t>
  </si>
  <si>
    <t>Der Verein</t>
  </si>
  <si>
    <t>Verein</t>
  </si>
  <si>
    <t>FIG</t>
  </si>
  <si>
    <t>FIH</t>
  </si>
  <si>
    <t>FIE</t>
  </si>
  <si>
    <t>MIG</t>
  </si>
  <si>
    <t>MIH</t>
  </si>
  <si>
    <t>MIE</t>
  </si>
  <si>
    <t>FIIG</t>
  </si>
  <si>
    <t>MIIG</t>
  </si>
  <si>
    <t>FIIH</t>
  </si>
  <si>
    <t>MIIH</t>
  </si>
  <si>
    <t>FIIIG</t>
  </si>
  <si>
    <t>MIIIG</t>
  </si>
  <si>
    <t>FIVG</t>
  </si>
  <si>
    <t>MIVG</t>
  </si>
  <si>
    <t>MVG</t>
  </si>
  <si>
    <t>MVH</t>
  </si>
  <si>
    <t>GESAMT</t>
  </si>
  <si>
    <t>Abickhafe-Dose</t>
  </si>
  <si>
    <t>Etzel</t>
  </si>
  <si>
    <t>Friedeburg</t>
  </si>
  <si>
    <t>Horsten</t>
  </si>
  <si>
    <t>Horsten (Frauen)</t>
  </si>
  <si>
    <t>Leerhafe</t>
  </si>
  <si>
    <t>Marx</t>
  </si>
  <si>
    <t xml:space="preserve">Müggenkrug </t>
  </si>
  <si>
    <t>Mullberg</t>
  </si>
  <si>
    <t>Reepsholt</t>
  </si>
  <si>
    <t>Rispel</t>
  </si>
  <si>
    <t>Upschört</t>
  </si>
  <si>
    <t>Wiesede</t>
  </si>
  <si>
    <t>Wiesederfehn</t>
  </si>
  <si>
    <t>Wiesedermeer</t>
  </si>
  <si>
    <t>Collrunge</t>
  </si>
  <si>
    <t>Passnummer</t>
  </si>
  <si>
    <t>FIVH</t>
  </si>
  <si>
    <t>MIVH</t>
  </si>
  <si>
    <t>J+E</t>
  </si>
  <si>
    <t>J</t>
  </si>
  <si>
    <t>G</t>
  </si>
  <si>
    <t>F</t>
  </si>
  <si>
    <t>m</t>
  </si>
  <si>
    <t>w</t>
  </si>
  <si>
    <t>Geschlecht</t>
  </si>
  <si>
    <t>H</t>
  </si>
  <si>
    <t>E</t>
  </si>
  <si>
    <t>C</t>
  </si>
  <si>
    <t>D</t>
  </si>
  <si>
    <t>B</t>
  </si>
  <si>
    <t>A</t>
  </si>
  <si>
    <t>M</t>
  </si>
  <si>
    <t>wbl. J</t>
  </si>
  <si>
    <t>männl. J</t>
  </si>
  <si>
    <t>FIIIH</t>
  </si>
  <si>
    <t>MIIIH</t>
  </si>
  <si>
    <t>Beningafehn</t>
  </si>
  <si>
    <t>Deternerlehe</t>
  </si>
  <si>
    <t>Großoldendorf</t>
  </si>
  <si>
    <t>Klein-Remels</t>
  </si>
  <si>
    <t>Neudorf</t>
  </si>
  <si>
    <t>Oltmannsfehn</t>
  </si>
  <si>
    <t>Uplengen-Hollen</t>
  </si>
  <si>
    <t>Zwischenbergen</t>
  </si>
  <si>
    <t>"BTV" Deternerlehe</t>
  </si>
  <si>
    <t>" Lat'n rull'n" Großoldendorf</t>
  </si>
  <si>
    <t>"He löpt noch" Klein-Remels</t>
  </si>
  <si>
    <t>"lat'n sus'n" Neudorf</t>
  </si>
  <si>
    <t>"KBV Frisia" Uplengen-Hollen</t>
  </si>
  <si>
    <t>"Liek in Schlot" Zwischenbergen</t>
  </si>
  <si>
    <t>"Fix-weg" Oltmannsfehn</t>
  </si>
  <si>
    <t>"Freesensport" Beningafehn</t>
  </si>
  <si>
    <t>Müggenkrug</t>
  </si>
  <si>
    <t>Voller Name</t>
  </si>
  <si>
    <t>Kurzer Name</t>
  </si>
  <si>
    <t>Abickhafe Dose</t>
  </si>
  <si>
    <t>Brockzetel-Wiesens</t>
  </si>
  <si>
    <t>"Frisia" Uplengen-Hollen</t>
  </si>
  <si>
    <t>Ø 8,5 cm</t>
  </si>
  <si>
    <t>meldet folgende Werfer und Werferinnen verbindlich zu den Kreiseinzelmeisterschaften 2026 des KV V - Friedeburg e. V. 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</si>
</sst>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0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9"/>
      <color rgb="FFFF0000"/>
      <name val="Arial"/>
      <family val="2"/>
    </font>
    <font>
      <b/>
      <sz val="14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1" fillId="0" borderId="15" xfId="0" applyFont="1" applyBorder="1"/>
    <xf numFmtId="0" fontId="1" fillId="0" borderId="17" xfId="0" applyFont="1" applyBorder="1"/>
    <xf numFmtId="0" fontId="1" fillId="0" borderId="18" xfId="0" applyFont="1" applyBorder="1"/>
    <xf numFmtId="0" fontId="3" fillId="0" borderId="0" xfId="0" applyFont="1"/>
    <xf numFmtId="0" fontId="4" fillId="0" borderId="1" xfId="1" applyFont="1" applyBorder="1"/>
    <xf numFmtId="0" fontId="1" fillId="0" borderId="21" xfId="0" applyFont="1" applyBorder="1"/>
    <xf numFmtId="0" fontId="4" fillId="0" borderId="0" xfId="1" applyFont="1"/>
    <xf numFmtId="0" fontId="1" fillId="0" borderId="2" xfId="0" applyFont="1" applyBorder="1"/>
    <xf numFmtId="0" fontId="4" fillId="0" borderId="7" xfId="1" applyFont="1" applyBorder="1"/>
    <xf numFmtId="0" fontId="1" fillId="2" borderId="15" xfId="0" applyFont="1" applyFill="1" applyBorder="1"/>
    <xf numFmtId="0" fontId="1" fillId="2" borderId="7" xfId="0" applyFont="1" applyFill="1" applyBorder="1"/>
    <xf numFmtId="0" fontId="4" fillId="2" borderId="1" xfId="1" applyFont="1" applyFill="1" applyBorder="1"/>
    <xf numFmtId="0" fontId="1" fillId="2" borderId="8" xfId="0" applyFont="1" applyFill="1" applyBorder="1"/>
    <xf numFmtId="0" fontId="1" fillId="2" borderId="4" xfId="0" applyFont="1" applyFill="1" applyBorder="1"/>
    <xf numFmtId="0" fontId="1" fillId="2" borderId="1" xfId="0" applyFont="1" applyFill="1" applyBorder="1"/>
    <xf numFmtId="0" fontId="1" fillId="2" borderId="21" xfId="0" applyFont="1" applyFill="1" applyBorder="1"/>
    <xf numFmtId="0" fontId="4" fillId="2" borderId="7" xfId="1" applyFont="1" applyFill="1" applyBorder="1"/>
    <xf numFmtId="0" fontId="1" fillId="2" borderId="16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4" fillId="2" borderId="0" xfId="1" applyFont="1" applyFill="1"/>
    <xf numFmtId="0" fontId="4" fillId="2" borderId="8" xfId="1" applyFont="1" applyFill="1" applyBorder="1"/>
    <xf numFmtId="0" fontId="4" fillId="0" borderId="8" xfId="1" applyFont="1" applyBorder="1"/>
    <xf numFmtId="0" fontId="4" fillId="2" borderId="17" xfId="1" applyFont="1" applyFill="1" applyBorder="1"/>
    <xf numFmtId="0" fontId="4" fillId="2" borderId="18" xfId="1" applyFont="1" applyFill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1" fillId="0" borderId="14" xfId="0" applyFont="1" applyBorder="1"/>
    <xf numFmtId="0" fontId="7" fillId="0" borderId="0" xfId="0" applyFont="1"/>
    <xf numFmtId="0" fontId="1" fillId="0" borderId="5" xfId="0" applyFont="1" applyBorder="1"/>
    <xf numFmtId="0" fontId="1" fillId="0" borderId="6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9" fillId="0" borderId="27" xfId="0" applyFont="1" applyBorder="1"/>
    <xf numFmtId="0" fontId="9" fillId="0" borderId="30" xfId="0" applyFont="1" applyBorder="1"/>
    <xf numFmtId="0" fontId="3" fillId="0" borderId="22" xfId="0" applyFont="1" applyBorder="1" applyAlignment="1">
      <alignment vertical="center"/>
    </xf>
    <xf numFmtId="0" fontId="3" fillId="0" borderId="31" xfId="0" applyFont="1" applyBorder="1"/>
    <xf numFmtId="0" fontId="3" fillId="0" borderId="8" xfId="0" applyFont="1" applyBorder="1"/>
    <xf numFmtId="0" fontId="10" fillId="0" borderId="1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3" fillId="0" borderId="31" xfId="0" applyFont="1" applyBorder="1" applyAlignment="1">
      <alignment horizontal="right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3" fillId="0" borderId="18" xfId="0" applyFont="1" applyBorder="1"/>
    <xf numFmtId="0" fontId="3" fillId="0" borderId="19" xfId="0" applyFont="1" applyBorder="1"/>
    <xf numFmtId="0" fontId="9" fillId="0" borderId="1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2" xfId="0" applyFont="1" applyBorder="1"/>
    <xf numFmtId="0" fontId="1" fillId="0" borderId="33" xfId="0" applyFont="1" applyBorder="1"/>
    <xf numFmtId="0" fontId="10" fillId="0" borderId="10" xfId="0" applyFont="1" applyBorder="1"/>
    <xf numFmtId="0" fontId="10" fillId="0" borderId="34" xfId="0" applyFont="1" applyBorder="1"/>
    <xf numFmtId="0" fontId="12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10" fillId="0" borderId="35" xfId="0" applyFont="1" applyBorder="1"/>
    <xf numFmtId="0" fontId="9" fillId="0" borderId="36" xfId="0" applyFont="1" applyBorder="1" applyAlignment="1">
      <alignment horizontal="center"/>
    </xf>
    <xf numFmtId="0" fontId="13" fillId="0" borderId="25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0" fontId="12" fillId="0" borderId="28" xfId="0" applyFont="1" applyBorder="1" applyAlignment="1">
      <alignment vertical="center"/>
    </xf>
    <xf numFmtId="0" fontId="9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3" fillId="0" borderId="42" xfId="0" applyFont="1" applyBorder="1"/>
    <xf numFmtId="0" fontId="13" fillId="0" borderId="26" xfId="0" applyFont="1" applyBorder="1"/>
    <xf numFmtId="0" fontId="9" fillId="0" borderId="10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3" fillId="0" borderId="17" xfId="0" applyFont="1" applyBorder="1"/>
    <xf numFmtId="0" fontId="9" fillId="0" borderId="3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1" fillId="0" borderId="43" xfId="0" applyFont="1" applyBorder="1" applyAlignment="1">
      <alignment horizontal="left" vertical="center"/>
    </xf>
    <xf numFmtId="0" fontId="1" fillId="0" borderId="43" xfId="0" applyFont="1" applyBorder="1"/>
    <xf numFmtId="0" fontId="1" fillId="0" borderId="43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" fillId="2" borderId="1" xfId="1" applyFont="1" applyFill="1" applyBorder="1"/>
    <xf numFmtId="0" fontId="1" fillId="0" borderId="0" xfId="1" applyFont="1"/>
    <xf numFmtId="0" fontId="1" fillId="2" borderId="0" xfId="1" applyFont="1" applyFill="1"/>
    <xf numFmtId="0" fontId="1" fillId="2" borderId="7" xfId="1" applyFont="1" applyFill="1" applyBorder="1"/>
    <xf numFmtId="0" fontId="1" fillId="2" borderId="8" xfId="1" applyFont="1" applyFill="1" applyBorder="1"/>
    <xf numFmtId="0" fontId="1" fillId="0" borderId="7" xfId="1" applyFont="1" applyBorder="1"/>
    <xf numFmtId="0" fontId="1" fillId="0" borderId="1" xfId="1" applyFont="1" applyBorder="1"/>
    <xf numFmtId="0" fontId="1" fillId="0" borderId="8" xfId="1" applyFont="1" applyBorder="1"/>
    <xf numFmtId="0" fontId="1" fillId="2" borderId="17" xfId="1" applyFont="1" applyFill="1" applyBorder="1"/>
    <xf numFmtId="0" fontId="1" fillId="2" borderId="18" xfId="1" applyFont="1" applyFill="1" applyBorder="1"/>
  </cellXfs>
  <cellStyles count="2">
    <cellStyle name="Link" xfId="1" builtinId="8"/>
    <cellStyle name="Standard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R2:S26" totalsRowShown="0" dataDxfId="2">
  <autoFilter ref="R2:S26" xr:uid="{00000000-0009-0000-0100-000001000000}"/>
  <sortState xmlns:xlrd2="http://schemas.microsoft.com/office/spreadsheetml/2017/richdata2" ref="R3:S26">
    <sortCondition ref="S2:S26"/>
  </sortState>
  <tableColumns count="2">
    <tableColumn id="1" xr3:uid="{00000000-0010-0000-0000-000001000000}" name="Voller Name" dataDxfId="1"/>
    <tableColumn id="2" xr3:uid="{00000000-0010-0000-0000-000002000000}" name="Kurzer Nam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zoomScaleNormal="100" workbookViewId="0">
      <selection activeCell="I35" sqref="I35"/>
    </sheetView>
  </sheetViews>
  <sheetFormatPr baseColWidth="10" defaultColWidth="11.42578125" defaultRowHeight="14.25" x14ac:dyDescent="0.2"/>
  <cols>
    <col min="1" max="1" width="13.85546875" style="1" bestFit="1" customWidth="1"/>
    <col min="2" max="2" width="12" style="1" customWidth="1"/>
    <col min="3" max="3" width="11.42578125" style="1"/>
    <col min="4" max="4" width="7.42578125" style="1" bestFit="1" customWidth="1"/>
    <col min="5" max="17" width="11.42578125" style="1"/>
    <col min="18" max="18" width="31.140625" style="1" bestFit="1" customWidth="1"/>
    <col min="19" max="19" width="16.42578125" style="1" customWidth="1"/>
    <col min="20" max="20" width="3.28515625" style="1" customWidth="1"/>
    <col min="21" max="21" width="2.7109375" style="1" customWidth="1"/>
    <col min="22" max="22" width="2.28515625" style="1" customWidth="1"/>
    <col min="23" max="16384" width="11.42578125" style="1"/>
  </cols>
  <sheetData>
    <row r="1" spans="1:23" ht="15" x14ac:dyDescent="0.25">
      <c r="A1" s="10" t="s">
        <v>12</v>
      </c>
      <c r="B1" s="11" t="s">
        <v>13</v>
      </c>
      <c r="C1" s="12"/>
      <c r="D1" s="13" t="s">
        <v>43</v>
      </c>
      <c r="E1" s="14" t="s">
        <v>16</v>
      </c>
      <c r="F1" s="12"/>
      <c r="G1" s="12"/>
      <c r="H1" s="12"/>
      <c r="I1" s="12"/>
      <c r="J1" s="12"/>
      <c r="K1" s="12"/>
      <c r="L1" s="12"/>
      <c r="M1" s="12"/>
      <c r="N1" s="13"/>
      <c r="R1" s="18" t="s">
        <v>63</v>
      </c>
      <c r="W1" s="18"/>
    </row>
    <row r="2" spans="1:23" ht="15" x14ac:dyDescent="0.25">
      <c r="A2" s="45" t="s">
        <v>64</v>
      </c>
      <c r="B2" s="6" t="s">
        <v>14</v>
      </c>
      <c r="C2" s="3" t="s">
        <v>15</v>
      </c>
      <c r="D2" s="7" t="s">
        <v>44</v>
      </c>
      <c r="E2" s="4" t="s">
        <v>33</v>
      </c>
      <c r="F2" s="3" t="s">
        <v>34</v>
      </c>
      <c r="G2" s="3" t="s">
        <v>35</v>
      </c>
      <c r="H2" s="3" t="s">
        <v>36</v>
      </c>
      <c r="I2" s="3" t="s">
        <v>37</v>
      </c>
      <c r="J2" s="3" t="s">
        <v>38</v>
      </c>
      <c r="K2" s="3" t="s">
        <v>39</v>
      </c>
      <c r="L2" s="3" t="s">
        <v>40</v>
      </c>
      <c r="M2" s="3" t="s">
        <v>41</v>
      </c>
      <c r="N2" s="7" t="s">
        <v>42</v>
      </c>
      <c r="R2" s="42" t="s">
        <v>144</v>
      </c>
      <c r="S2" s="1" t="s">
        <v>145</v>
      </c>
    </row>
    <row r="3" spans="1:23" x14ac:dyDescent="0.2">
      <c r="A3" s="24" t="s">
        <v>5</v>
      </c>
      <c r="B3" s="25"/>
      <c r="C3" s="26" t="s">
        <v>30</v>
      </c>
      <c r="D3" s="27"/>
      <c r="E3" s="28">
        <v>2015</v>
      </c>
      <c r="F3" s="29">
        <f t="shared" ref="F3:G3" si="0">E3+1</f>
        <v>2016</v>
      </c>
      <c r="G3" s="29">
        <f t="shared" si="0"/>
        <v>2017</v>
      </c>
      <c r="H3" s="29">
        <f t="shared" ref="H3:N3" si="1">G3+1</f>
        <v>2018</v>
      </c>
      <c r="I3" s="29">
        <f t="shared" si="1"/>
        <v>2019</v>
      </c>
      <c r="J3" s="29">
        <f t="shared" si="1"/>
        <v>2020</v>
      </c>
      <c r="K3" s="29">
        <f t="shared" si="1"/>
        <v>2021</v>
      </c>
      <c r="L3" s="29">
        <f t="shared" si="1"/>
        <v>2022</v>
      </c>
      <c r="M3" s="29">
        <f t="shared" si="1"/>
        <v>2023</v>
      </c>
      <c r="N3" s="27">
        <f t="shared" si="1"/>
        <v>2024</v>
      </c>
      <c r="R3" s="41" t="s">
        <v>47</v>
      </c>
      <c r="S3" s="1" t="s">
        <v>146</v>
      </c>
    </row>
    <row r="4" spans="1:23" x14ac:dyDescent="0.2">
      <c r="A4" s="15" t="s">
        <v>4</v>
      </c>
      <c r="B4" s="8"/>
      <c r="C4" s="21" t="s">
        <v>29</v>
      </c>
      <c r="D4" s="9"/>
      <c r="E4" s="5">
        <v>2013</v>
      </c>
      <c r="F4" s="2">
        <f t="shared" ref="F4:G4" si="2">E4+1</f>
        <v>2014</v>
      </c>
      <c r="G4" s="2">
        <f t="shared" si="2"/>
        <v>2015</v>
      </c>
      <c r="H4" s="2">
        <f t="shared" ref="H4:N4" si="3">G4+1</f>
        <v>2016</v>
      </c>
      <c r="I4" s="2">
        <f t="shared" si="3"/>
        <v>2017</v>
      </c>
      <c r="J4" s="2">
        <f t="shared" si="3"/>
        <v>2018</v>
      </c>
      <c r="K4" s="2">
        <f t="shared" si="3"/>
        <v>2019</v>
      </c>
      <c r="L4" s="2">
        <f t="shared" si="3"/>
        <v>2020</v>
      </c>
      <c r="M4" s="2">
        <f t="shared" si="3"/>
        <v>2021</v>
      </c>
      <c r="N4" s="9">
        <f t="shared" si="3"/>
        <v>2022</v>
      </c>
      <c r="R4" s="1" t="s">
        <v>142</v>
      </c>
      <c r="S4" s="1" t="s">
        <v>127</v>
      </c>
    </row>
    <row r="5" spans="1:23" x14ac:dyDescent="0.2">
      <c r="A5" s="30" t="s">
        <v>3</v>
      </c>
      <c r="B5" s="36" t="s">
        <v>27</v>
      </c>
      <c r="C5" s="36" t="s">
        <v>28</v>
      </c>
      <c r="D5" s="27"/>
      <c r="E5" s="28">
        <v>2011</v>
      </c>
      <c r="F5" s="29">
        <f t="shared" ref="F5:G5" si="4">E5+1</f>
        <v>2012</v>
      </c>
      <c r="G5" s="29">
        <f t="shared" si="4"/>
        <v>2013</v>
      </c>
      <c r="H5" s="29">
        <f t="shared" ref="H5:N5" si="5">G5+1</f>
        <v>2014</v>
      </c>
      <c r="I5" s="29">
        <f t="shared" si="5"/>
        <v>2015</v>
      </c>
      <c r="J5" s="29">
        <f t="shared" si="5"/>
        <v>2016</v>
      </c>
      <c r="K5" s="29">
        <f t="shared" si="5"/>
        <v>2017</v>
      </c>
      <c r="L5" s="29">
        <f t="shared" si="5"/>
        <v>2018</v>
      </c>
      <c r="M5" s="29">
        <f t="shared" si="5"/>
        <v>2019</v>
      </c>
      <c r="N5" s="27">
        <f t="shared" si="5"/>
        <v>2020</v>
      </c>
      <c r="R5" s="41" t="s">
        <v>48</v>
      </c>
      <c r="S5" s="1" t="s">
        <v>147</v>
      </c>
    </row>
    <row r="6" spans="1:23" x14ac:dyDescent="0.2">
      <c r="A6" s="20" t="s">
        <v>2</v>
      </c>
      <c r="B6" s="21" t="s">
        <v>27</v>
      </c>
      <c r="C6" s="21" t="s">
        <v>28</v>
      </c>
      <c r="D6" s="9"/>
      <c r="E6" s="5">
        <v>2009</v>
      </c>
      <c r="F6" s="2">
        <f t="shared" ref="F6:G6" si="6">E6+1</f>
        <v>2010</v>
      </c>
      <c r="G6" s="2">
        <f t="shared" si="6"/>
        <v>2011</v>
      </c>
      <c r="H6" s="2">
        <f t="shared" ref="H6:N6" si="7">G6+1</f>
        <v>2012</v>
      </c>
      <c r="I6" s="2">
        <f t="shared" si="7"/>
        <v>2013</v>
      </c>
      <c r="J6" s="2">
        <f t="shared" si="7"/>
        <v>2014</v>
      </c>
      <c r="K6" s="2">
        <f t="shared" si="7"/>
        <v>2015</v>
      </c>
      <c r="L6" s="2">
        <f t="shared" si="7"/>
        <v>2016</v>
      </c>
      <c r="M6" s="2">
        <f t="shared" si="7"/>
        <v>2017</v>
      </c>
      <c r="N6" s="9">
        <f t="shared" si="7"/>
        <v>2018</v>
      </c>
      <c r="R6" s="1" t="s">
        <v>135</v>
      </c>
      <c r="S6" s="1" t="s">
        <v>128</v>
      </c>
    </row>
    <row r="7" spans="1:23" x14ac:dyDescent="0.2">
      <c r="A7" s="24" t="s">
        <v>1</v>
      </c>
      <c r="B7" s="31" t="s">
        <v>25</v>
      </c>
      <c r="C7" s="26" t="s">
        <v>26</v>
      </c>
      <c r="D7" s="37" t="s">
        <v>31</v>
      </c>
      <c r="E7" s="28">
        <v>2007</v>
      </c>
      <c r="F7" s="29">
        <f t="shared" ref="F7:G7" si="8">E7+1</f>
        <v>2008</v>
      </c>
      <c r="G7" s="29">
        <f t="shared" si="8"/>
        <v>2009</v>
      </c>
      <c r="H7" s="29">
        <f t="shared" ref="H7:N7" si="9">G7+1</f>
        <v>2010</v>
      </c>
      <c r="I7" s="29">
        <f t="shared" si="9"/>
        <v>2011</v>
      </c>
      <c r="J7" s="29">
        <f t="shared" si="9"/>
        <v>2012</v>
      </c>
      <c r="K7" s="29">
        <f t="shared" si="9"/>
        <v>2013</v>
      </c>
      <c r="L7" s="29">
        <f t="shared" si="9"/>
        <v>2014</v>
      </c>
      <c r="M7" s="29">
        <f t="shared" si="9"/>
        <v>2015</v>
      </c>
      <c r="N7" s="27">
        <f t="shared" si="9"/>
        <v>2016</v>
      </c>
      <c r="R7" s="42" t="s">
        <v>49</v>
      </c>
      <c r="S7" s="1" t="s">
        <v>91</v>
      </c>
    </row>
    <row r="8" spans="1:23" x14ac:dyDescent="0.2">
      <c r="A8" s="15" t="s">
        <v>0</v>
      </c>
      <c r="B8" s="23" t="s">
        <v>25</v>
      </c>
      <c r="C8" s="19" t="s">
        <v>26</v>
      </c>
      <c r="D8" s="38" t="s">
        <v>31</v>
      </c>
      <c r="E8" s="5">
        <v>2005</v>
      </c>
      <c r="F8" s="2">
        <f>E8+1</f>
        <v>2006</v>
      </c>
      <c r="G8" s="2">
        <f>F8+1</f>
        <v>2007</v>
      </c>
      <c r="H8" s="2">
        <f t="shared" ref="H8:N8" si="10">G8+1</f>
        <v>2008</v>
      </c>
      <c r="I8" s="2">
        <f t="shared" si="10"/>
        <v>2009</v>
      </c>
      <c r="J8" s="2">
        <f t="shared" si="10"/>
        <v>2010</v>
      </c>
      <c r="K8" s="2">
        <f t="shared" si="10"/>
        <v>2011</v>
      </c>
      <c r="L8" s="2">
        <f t="shared" si="10"/>
        <v>2012</v>
      </c>
      <c r="M8" s="2">
        <f t="shared" si="10"/>
        <v>2013</v>
      </c>
      <c r="N8" s="9">
        <f t="shared" si="10"/>
        <v>2014</v>
      </c>
      <c r="R8" s="42" t="s">
        <v>50</v>
      </c>
      <c r="S8" s="1" t="s">
        <v>92</v>
      </c>
    </row>
    <row r="9" spans="1:23" x14ac:dyDescent="0.2">
      <c r="A9" s="24" t="s">
        <v>17</v>
      </c>
      <c r="B9" s="31" t="s">
        <v>25</v>
      </c>
      <c r="C9" s="26" t="s">
        <v>26</v>
      </c>
      <c r="D9" s="37" t="s">
        <v>31</v>
      </c>
      <c r="E9" s="28"/>
      <c r="F9" s="29"/>
      <c r="G9" s="29"/>
      <c r="H9" s="29"/>
      <c r="I9" s="29"/>
      <c r="J9" s="29"/>
      <c r="K9" s="29"/>
      <c r="L9" s="29"/>
      <c r="M9" s="29"/>
      <c r="N9" s="27"/>
      <c r="R9" s="1" t="s">
        <v>136</v>
      </c>
      <c r="S9" s="1" t="s">
        <v>129</v>
      </c>
    </row>
    <row r="10" spans="1:23" x14ac:dyDescent="0.2">
      <c r="A10" s="15" t="s">
        <v>46</v>
      </c>
      <c r="B10" s="23" t="s">
        <v>25</v>
      </c>
      <c r="C10" s="19" t="s">
        <v>26</v>
      </c>
      <c r="D10" s="9"/>
      <c r="E10" s="5">
        <v>1977</v>
      </c>
      <c r="F10" s="2">
        <f>E10+1</f>
        <v>1978</v>
      </c>
      <c r="G10" s="2">
        <f>F10+1</f>
        <v>1979</v>
      </c>
      <c r="H10" s="2">
        <f t="shared" ref="H10:N10" si="11">G10+1</f>
        <v>1980</v>
      </c>
      <c r="I10" s="2">
        <f t="shared" si="11"/>
        <v>1981</v>
      </c>
      <c r="J10" s="2">
        <f t="shared" si="11"/>
        <v>1982</v>
      </c>
      <c r="K10" s="2">
        <f t="shared" si="11"/>
        <v>1983</v>
      </c>
      <c r="L10" s="2">
        <f t="shared" si="11"/>
        <v>1984</v>
      </c>
      <c r="M10" s="2">
        <f t="shared" si="11"/>
        <v>1985</v>
      </c>
      <c r="N10" s="9">
        <f t="shared" si="11"/>
        <v>1986</v>
      </c>
      <c r="R10" s="41" t="s">
        <v>51</v>
      </c>
      <c r="S10" s="1" t="s">
        <v>93</v>
      </c>
    </row>
    <row r="11" spans="1:23" x14ac:dyDescent="0.2">
      <c r="A11" s="24" t="s">
        <v>18</v>
      </c>
      <c r="B11" s="31" t="s">
        <v>25</v>
      </c>
      <c r="C11" s="26" t="s">
        <v>26</v>
      </c>
      <c r="D11" s="27"/>
      <c r="E11" s="28">
        <v>1967</v>
      </c>
      <c r="F11" s="29">
        <f t="shared" ref="F11:G11" si="12">E11+1</f>
        <v>1968</v>
      </c>
      <c r="G11" s="29">
        <f t="shared" si="12"/>
        <v>1969</v>
      </c>
      <c r="H11" s="29">
        <f t="shared" ref="H11:N11" si="13">G11+1</f>
        <v>1970</v>
      </c>
      <c r="I11" s="29">
        <f t="shared" si="13"/>
        <v>1971</v>
      </c>
      <c r="J11" s="29">
        <f t="shared" si="13"/>
        <v>1972</v>
      </c>
      <c r="K11" s="29">
        <f t="shared" si="13"/>
        <v>1973</v>
      </c>
      <c r="L11" s="29">
        <f t="shared" si="13"/>
        <v>1974</v>
      </c>
      <c r="M11" s="29">
        <f t="shared" si="13"/>
        <v>1975</v>
      </c>
      <c r="N11" s="27">
        <f t="shared" si="13"/>
        <v>1976</v>
      </c>
      <c r="R11" s="41" t="s">
        <v>52</v>
      </c>
      <c r="S11" s="1" t="s">
        <v>93</v>
      </c>
    </row>
    <row r="12" spans="1:23" x14ac:dyDescent="0.2">
      <c r="A12" s="15" t="s">
        <v>19</v>
      </c>
      <c r="B12" s="23" t="s">
        <v>25</v>
      </c>
      <c r="C12" s="19" t="s">
        <v>26</v>
      </c>
      <c r="D12" s="9"/>
      <c r="E12" s="5">
        <v>1957</v>
      </c>
      <c r="F12" s="2">
        <f t="shared" ref="F12:G12" si="14">E12+1</f>
        <v>1958</v>
      </c>
      <c r="G12" s="2">
        <f t="shared" si="14"/>
        <v>1959</v>
      </c>
      <c r="H12" s="2">
        <f t="shared" ref="H12:N12" si="15">G12+1</f>
        <v>1960</v>
      </c>
      <c r="I12" s="2">
        <f t="shared" si="15"/>
        <v>1961</v>
      </c>
      <c r="J12" s="2">
        <f t="shared" si="15"/>
        <v>1962</v>
      </c>
      <c r="K12" s="2">
        <f t="shared" si="15"/>
        <v>1963</v>
      </c>
      <c r="L12" s="2">
        <f t="shared" si="15"/>
        <v>1964</v>
      </c>
      <c r="M12" s="2">
        <f t="shared" si="15"/>
        <v>1965</v>
      </c>
      <c r="N12" s="9">
        <f t="shared" si="15"/>
        <v>1966</v>
      </c>
      <c r="R12" s="1" t="s">
        <v>137</v>
      </c>
      <c r="S12" s="1" t="s">
        <v>130</v>
      </c>
    </row>
    <row r="13" spans="1:23" x14ac:dyDescent="0.2">
      <c r="A13" s="24" t="s">
        <v>11</v>
      </c>
      <c r="B13" s="25"/>
      <c r="C13" s="26" t="s">
        <v>30</v>
      </c>
      <c r="D13" s="27"/>
      <c r="E13" s="28">
        <v>2015</v>
      </c>
      <c r="F13" s="29">
        <f t="shared" ref="F13:G13" si="16">E13+1</f>
        <v>2016</v>
      </c>
      <c r="G13" s="29">
        <f t="shared" si="16"/>
        <v>2017</v>
      </c>
      <c r="H13" s="29">
        <f t="shared" ref="H13:N13" si="17">G13+1</f>
        <v>2018</v>
      </c>
      <c r="I13" s="29">
        <f t="shared" si="17"/>
        <v>2019</v>
      </c>
      <c r="J13" s="29">
        <f t="shared" si="17"/>
        <v>2020</v>
      </c>
      <c r="K13" s="29">
        <f t="shared" si="17"/>
        <v>2021</v>
      </c>
      <c r="L13" s="29">
        <f t="shared" si="17"/>
        <v>2022</v>
      </c>
      <c r="M13" s="29">
        <f t="shared" si="17"/>
        <v>2023</v>
      </c>
      <c r="N13" s="27">
        <f t="shared" si="17"/>
        <v>2024</v>
      </c>
      <c r="R13" s="41" t="s">
        <v>53</v>
      </c>
      <c r="S13" s="1" t="s">
        <v>95</v>
      </c>
    </row>
    <row r="14" spans="1:23" x14ac:dyDescent="0.2">
      <c r="A14" s="15" t="s">
        <v>10</v>
      </c>
      <c r="B14" s="8"/>
      <c r="C14" s="19" t="s">
        <v>29</v>
      </c>
      <c r="D14" s="9"/>
      <c r="E14" s="5">
        <v>2013</v>
      </c>
      <c r="F14" s="2">
        <f t="shared" ref="F14:G14" si="18">E14+1</f>
        <v>2014</v>
      </c>
      <c r="G14" s="2">
        <f t="shared" si="18"/>
        <v>2015</v>
      </c>
      <c r="H14" s="2">
        <f t="shared" ref="H14:N14" si="19">G14+1</f>
        <v>2016</v>
      </c>
      <c r="I14" s="2">
        <f t="shared" si="19"/>
        <v>2017</v>
      </c>
      <c r="J14" s="2">
        <f t="shared" si="19"/>
        <v>2018</v>
      </c>
      <c r="K14" s="2">
        <f t="shared" si="19"/>
        <v>2019</v>
      </c>
      <c r="L14" s="2">
        <f t="shared" si="19"/>
        <v>2020</v>
      </c>
      <c r="M14" s="2">
        <f t="shared" si="19"/>
        <v>2021</v>
      </c>
      <c r="N14" s="9">
        <f t="shared" si="19"/>
        <v>2022</v>
      </c>
      <c r="R14" s="41" t="s">
        <v>54</v>
      </c>
      <c r="S14" s="1" t="s">
        <v>96</v>
      </c>
    </row>
    <row r="15" spans="1:23" x14ac:dyDescent="0.2">
      <c r="A15" s="24" t="s">
        <v>9</v>
      </c>
      <c r="B15" s="31" t="s">
        <v>27</v>
      </c>
      <c r="C15" s="26" t="s">
        <v>28</v>
      </c>
      <c r="D15" s="27"/>
      <c r="E15" s="28">
        <v>2011</v>
      </c>
      <c r="F15" s="29">
        <f t="shared" ref="F15:G15" si="20">E15+1</f>
        <v>2012</v>
      </c>
      <c r="G15" s="29">
        <f t="shared" si="20"/>
        <v>2013</v>
      </c>
      <c r="H15" s="29">
        <f t="shared" ref="H15:N15" si="21">G15+1</f>
        <v>2014</v>
      </c>
      <c r="I15" s="29">
        <f t="shared" si="21"/>
        <v>2015</v>
      </c>
      <c r="J15" s="29">
        <f t="shared" si="21"/>
        <v>2016</v>
      </c>
      <c r="K15" s="29">
        <f t="shared" si="21"/>
        <v>2017</v>
      </c>
      <c r="L15" s="29">
        <f t="shared" si="21"/>
        <v>2018</v>
      </c>
      <c r="M15" s="29">
        <f t="shared" si="21"/>
        <v>2019</v>
      </c>
      <c r="N15" s="27">
        <f t="shared" si="21"/>
        <v>2020</v>
      </c>
      <c r="R15" s="41" t="s">
        <v>55</v>
      </c>
      <c r="S15" s="1" t="s">
        <v>143</v>
      </c>
    </row>
    <row r="16" spans="1:23" x14ac:dyDescent="0.2">
      <c r="A16" s="15" t="s">
        <v>8</v>
      </c>
      <c r="B16" s="23" t="s">
        <v>27</v>
      </c>
      <c r="C16" s="19" t="s">
        <v>28</v>
      </c>
      <c r="D16" s="9"/>
      <c r="E16" s="5">
        <v>2009</v>
      </c>
      <c r="F16" s="2">
        <f t="shared" ref="F16:G16" si="22">E16+1</f>
        <v>2010</v>
      </c>
      <c r="G16" s="2">
        <f t="shared" si="22"/>
        <v>2011</v>
      </c>
      <c r="H16" s="2">
        <f t="shared" ref="H16:N16" si="23">G16+1</f>
        <v>2012</v>
      </c>
      <c r="I16" s="2">
        <f t="shared" si="23"/>
        <v>2013</v>
      </c>
      <c r="J16" s="2">
        <f t="shared" si="23"/>
        <v>2014</v>
      </c>
      <c r="K16" s="2">
        <f t="shared" si="23"/>
        <v>2015</v>
      </c>
      <c r="L16" s="2">
        <f t="shared" si="23"/>
        <v>2016</v>
      </c>
      <c r="M16" s="2">
        <f t="shared" si="23"/>
        <v>2017</v>
      </c>
      <c r="N16" s="9">
        <f t="shared" si="23"/>
        <v>2018</v>
      </c>
      <c r="R16" s="41" t="s">
        <v>56</v>
      </c>
      <c r="S16" s="1" t="s">
        <v>98</v>
      </c>
    </row>
    <row r="17" spans="1:19" x14ac:dyDescent="0.2">
      <c r="A17" s="24" t="s">
        <v>7</v>
      </c>
      <c r="B17" s="31" t="s">
        <v>25</v>
      </c>
      <c r="C17" s="26" t="s">
        <v>26</v>
      </c>
      <c r="D17" s="37" t="s">
        <v>31</v>
      </c>
      <c r="E17" s="28">
        <v>2007</v>
      </c>
      <c r="F17" s="29">
        <f t="shared" ref="F17:G17" si="24">E17+1</f>
        <v>2008</v>
      </c>
      <c r="G17" s="29">
        <f t="shared" si="24"/>
        <v>2009</v>
      </c>
      <c r="H17" s="29">
        <f t="shared" ref="H17:N17" si="25">G17+1</f>
        <v>2010</v>
      </c>
      <c r="I17" s="29">
        <f t="shared" si="25"/>
        <v>2011</v>
      </c>
      <c r="J17" s="29">
        <f t="shared" si="25"/>
        <v>2012</v>
      </c>
      <c r="K17" s="29">
        <f t="shared" si="25"/>
        <v>2013</v>
      </c>
      <c r="L17" s="29">
        <f t="shared" si="25"/>
        <v>2014</v>
      </c>
      <c r="M17" s="29">
        <f t="shared" si="25"/>
        <v>2015</v>
      </c>
      <c r="N17" s="27">
        <f t="shared" si="25"/>
        <v>2016</v>
      </c>
      <c r="R17" s="1" t="s">
        <v>138</v>
      </c>
      <c r="S17" s="1" t="s">
        <v>131</v>
      </c>
    </row>
    <row r="18" spans="1:19" x14ac:dyDescent="0.2">
      <c r="A18" s="15" t="s">
        <v>6</v>
      </c>
      <c r="B18" s="23" t="s">
        <v>25</v>
      </c>
      <c r="C18" s="19" t="s">
        <v>26</v>
      </c>
      <c r="D18" s="38" t="s">
        <v>31</v>
      </c>
      <c r="E18" s="5">
        <v>2005</v>
      </c>
      <c r="F18" s="2">
        <f t="shared" ref="F18:G18" si="26">E18+1</f>
        <v>2006</v>
      </c>
      <c r="G18" s="2">
        <f t="shared" si="26"/>
        <v>2007</v>
      </c>
      <c r="H18" s="2">
        <f t="shared" ref="H18:N18" si="27">G18+1</f>
        <v>2008</v>
      </c>
      <c r="I18" s="2">
        <f t="shared" si="27"/>
        <v>2009</v>
      </c>
      <c r="J18" s="2">
        <f t="shared" si="27"/>
        <v>2010</v>
      </c>
      <c r="K18" s="2">
        <f t="shared" si="27"/>
        <v>2011</v>
      </c>
      <c r="L18" s="2">
        <f t="shared" si="27"/>
        <v>2012</v>
      </c>
      <c r="M18" s="2">
        <f t="shared" si="27"/>
        <v>2013</v>
      </c>
      <c r="N18" s="9">
        <f t="shared" si="27"/>
        <v>2014</v>
      </c>
      <c r="R18" s="1" t="s">
        <v>141</v>
      </c>
      <c r="S18" s="1" t="s">
        <v>132</v>
      </c>
    </row>
    <row r="19" spans="1:19" x14ac:dyDescent="0.2">
      <c r="A19" s="24" t="s">
        <v>20</v>
      </c>
      <c r="B19" s="31" t="s">
        <v>25</v>
      </c>
      <c r="C19" s="26" t="s">
        <v>32</v>
      </c>
      <c r="D19" s="37" t="s">
        <v>31</v>
      </c>
      <c r="E19" s="28"/>
      <c r="F19" s="29"/>
      <c r="G19" s="29"/>
      <c r="H19" s="29"/>
      <c r="I19" s="29"/>
      <c r="J19" s="29"/>
      <c r="K19" s="29"/>
      <c r="L19" s="29"/>
      <c r="M19" s="29"/>
      <c r="N19" s="27"/>
      <c r="R19" s="41" t="s">
        <v>57</v>
      </c>
      <c r="S19" s="1" t="s">
        <v>99</v>
      </c>
    </row>
    <row r="20" spans="1:19" x14ac:dyDescent="0.2">
      <c r="A20" s="15" t="s">
        <v>21</v>
      </c>
      <c r="B20" s="23" t="s">
        <v>25</v>
      </c>
      <c r="C20" s="19" t="s">
        <v>32</v>
      </c>
      <c r="D20" s="9"/>
      <c r="E20" s="5">
        <v>1977</v>
      </c>
      <c r="F20" s="2">
        <f t="shared" ref="F20:G20" si="28">E20+1</f>
        <v>1978</v>
      </c>
      <c r="G20" s="2">
        <f t="shared" si="28"/>
        <v>1979</v>
      </c>
      <c r="H20" s="2">
        <f t="shared" ref="H20:N20" si="29">G20+1</f>
        <v>1980</v>
      </c>
      <c r="I20" s="2">
        <f t="shared" si="29"/>
        <v>1981</v>
      </c>
      <c r="J20" s="2">
        <f t="shared" si="29"/>
        <v>1982</v>
      </c>
      <c r="K20" s="2">
        <f t="shared" si="29"/>
        <v>1983</v>
      </c>
      <c r="L20" s="2">
        <f t="shared" si="29"/>
        <v>1984</v>
      </c>
      <c r="M20" s="2">
        <f t="shared" si="29"/>
        <v>1985</v>
      </c>
      <c r="N20" s="9">
        <f t="shared" si="29"/>
        <v>1986</v>
      </c>
      <c r="R20" s="42" t="s">
        <v>58</v>
      </c>
      <c r="S20" s="1" t="s">
        <v>100</v>
      </c>
    </row>
    <row r="21" spans="1:19" x14ac:dyDescent="0.2">
      <c r="A21" s="24" t="s">
        <v>22</v>
      </c>
      <c r="B21" s="31" t="s">
        <v>25</v>
      </c>
      <c r="C21" s="26" t="s">
        <v>32</v>
      </c>
      <c r="D21" s="27"/>
      <c r="E21" s="28">
        <v>1967</v>
      </c>
      <c r="F21" s="29">
        <f t="shared" ref="F21:G21" si="30">E21+1</f>
        <v>1968</v>
      </c>
      <c r="G21" s="29">
        <f t="shared" si="30"/>
        <v>1969</v>
      </c>
      <c r="H21" s="29">
        <f t="shared" ref="H21:N21" si="31">G21+1</f>
        <v>1970</v>
      </c>
      <c r="I21" s="29">
        <f t="shared" si="31"/>
        <v>1971</v>
      </c>
      <c r="J21" s="29">
        <f t="shared" si="31"/>
        <v>1972</v>
      </c>
      <c r="K21" s="29">
        <f t="shared" si="31"/>
        <v>1973</v>
      </c>
      <c r="L21" s="29">
        <f t="shared" si="31"/>
        <v>1974</v>
      </c>
      <c r="M21" s="29">
        <f t="shared" si="31"/>
        <v>1975</v>
      </c>
      <c r="N21" s="27">
        <f t="shared" si="31"/>
        <v>1976</v>
      </c>
      <c r="R21" s="1" t="s">
        <v>148</v>
      </c>
      <c r="S21" s="1" t="s">
        <v>133</v>
      </c>
    </row>
    <row r="22" spans="1:19" x14ac:dyDescent="0.2">
      <c r="A22" s="15" t="s">
        <v>24</v>
      </c>
      <c r="B22" s="23" t="s">
        <v>25</v>
      </c>
      <c r="C22" s="19" t="s">
        <v>26</v>
      </c>
      <c r="D22" s="9"/>
      <c r="E22" s="5">
        <v>1957</v>
      </c>
      <c r="F22" s="2">
        <f t="shared" ref="F22:G22" si="32">E22+1</f>
        <v>1958</v>
      </c>
      <c r="G22" s="2">
        <f t="shared" si="32"/>
        <v>1959</v>
      </c>
      <c r="H22" s="2">
        <f t="shared" ref="H22:N22" si="33">G22+1</f>
        <v>1960</v>
      </c>
      <c r="I22" s="2">
        <f t="shared" si="33"/>
        <v>1961</v>
      </c>
      <c r="J22" s="2">
        <f t="shared" si="33"/>
        <v>1962</v>
      </c>
      <c r="K22" s="2">
        <f t="shared" si="33"/>
        <v>1963</v>
      </c>
      <c r="L22" s="2">
        <f t="shared" si="33"/>
        <v>1964</v>
      </c>
      <c r="M22" s="2">
        <f t="shared" si="33"/>
        <v>1965</v>
      </c>
      <c r="N22" s="9">
        <f t="shared" si="33"/>
        <v>1966</v>
      </c>
      <c r="R22" s="41" t="s">
        <v>59</v>
      </c>
      <c r="S22" s="1" t="s">
        <v>101</v>
      </c>
    </row>
    <row r="23" spans="1:19" x14ac:dyDescent="0.2">
      <c r="A23" s="32" t="s">
        <v>23</v>
      </c>
      <c r="B23" s="39" t="s">
        <v>25</v>
      </c>
      <c r="C23" s="40" t="s">
        <v>26</v>
      </c>
      <c r="D23" s="34"/>
      <c r="E23" s="35">
        <v>1952</v>
      </c>
      <c r="F23" s="33">
        <f t="shared" ref="F23:G23" si="34">E23+1</f>
        <v>1953</v>
      </c>
      <c r="G23" s="33">
        <f t="shared" si="34"/>
        <v>1954</v>
      </c>
      <c r="H23" s="33">
        <f t="shared" ref="H23:N23" si="35">G23+1</f>
        <v>1955</v>
      </c>
      <c r="I23" s="33">
        <f t="shared" si="35"/>
        <v>1956</v>
      </c>
      <c r="J23" s="33">
        <f t="shared" si="35"/>
        <v>1957</v>
      </c>
      <c r="K23" s="33">
        <f t="shared" si="35"/>
        <v>1958</v>
      </c>
      <c r="L23" s="33">
        <f t="shared" si="35"/>
        <v>1959</v>
      </c>
      <c r="M23" s="33">
        <f t="shared" si="35"/>
        <v>1960</v>
      </c>
      <c r="N23" s="34">
        <f t="shared" si="35"/>
        <v>1961</v>
      </c>
      <c r="R23" s="42" t="s">
        <v>60</v>
      </c>
      <c r="S23" s="1" t="s">
        <v>102</v>
      </c>
    </row>
    <row r="24" spans="1:19" x14ac:dyDescent="0.2">
      <c r="R24" s="42" t="s">
        <v>61</v>
      </c>
      <c r="S24" s="1" t="s">
        <v>103</v>
      </c>
    </row>
    <row r="25" spans="1:19" x14ac:dyDescent="0.2">
      <c r="R25" s="42" t="s">
        <v>62</v>
      </c>
      <c r="S25" s="1" t="s">
        <v>104</v>
      </c>
    </row>
    <row r="26" spans="1:19" ht="15" x14ac:dyDescent="0.25">
      <c r="A26" s="18" t="s">
        <v>63</v>
      </c>
      <c r="E26" s="18" t="s">
        <v>13</v>
      </c>
      <c r="R26" s="1" t="s">
        <v>140</v>
      </c>
      <c r="S26" s="1" t="s">
        <v>134</v>
      </c>
    </row>
    <row r="27" spans="1:19" x14ac:dyDescent="0.2">
      <c r="A27" s="1" t="s">
        <v>64</v>
      </c>
      <c r="E27" s="1" t="s">
        <v>64</v>
      </c>
      <c r="R27" s="42"/>
    </row>
    <row r="28" spans="1:19" x14ac:dyDescent="0.2">
      <c r="A28" s="95" t="s">
        <v>47</v>
      </c>
      <c r="E28" s="1" t="s">
        <v>14</v>
      </c>
      <c r="R28" s="41"/>
    </row>
    <row r="29" spans="1:19" x14ac:dyDescent="0.2">
      <c r="A29" s="96" t="s">
        <v>142</v>
      </c>
      <c r="E29" s="1" t="s">
        <v>15</v>
      </c>
      <c r="R29" s="41"/>
    </row>
    <row r="30" spans="1:19" x14ac:dyDescent="0.2">
      <c r="A30" s="95" t="s">
        <v>48</v>
      </c>
      <c r="E30" s="1" t="s">
        <v>70</v>
      </c>
      <c r="R30" s="41"/>
    </row>
    <row r="31" spans="1:19" x14ac:dyDescent="0.2">
      <c r="A31" s="96" t="s">
        <v>135</v>
      </c>
      <c r="R31" s="41"/>
    </row>
    <row r="32" spans="1:19" x14ac:dyDescent="0.2">
      <c r="A32" s="97" t="s">
        <v>49</v>
      </c>
      <c r="R32" s="41"/>
    </row>
    <row r="33" spans="1:18" x14ac:dyDescent="0.2">
      <c r="A33" s="97" t="s">
        <v>50</v>
      </c>
      <c r="R33" s="41"/>
    </row>
    <row r="34" spans="1:18" x14ac:dyDescent="0.2">
      <c r="A34" s="96" t="s">
        <v>136</v>
      </c>
      <c r="N34" s="41"/>
      <c r="R34" s="41"/>
    </row>
    <row r="35" spans="1:18" x14ac:dyDescent="0.2">
      <c r="A35" s="95" t="s">
        <v>51</v>
      </c>
      <c r="N35" s="42"/>
      <c r="R35" s="42"/>
    </row>
    <row r="36" spans="1:18" x14ac:dyDescent="0.2">
      <c r="A36" s="95" t="s">
        <v>52</v>
      </c>
      <c r="N36" s="42"/>
      <c r="R36" s="42"/>
    </row>
    <row r="37" spans="1:18" x14ac:dyDescent="0.2">
      <c r="A37" s="96" t="s">
        <v>137</v>
      </c>
      <c r="N37" s="41"/>
      <c r="R37" s="41"/>
    </row>
    <row r="38" spans="1:18" x14ac:dyDescent="0.2">
      <c r="A38" s="95" t="s">
        <v>53</v>
      </c>
      <c r="N38" s="41"/>
      <c r="R38" s="41"/>
    </row>
    <row r="39" spans="1:18" x14ac:dyDescent="0.2">
      <c r="A39" s="95" t="s">
        <v>54</v>
      </c>
      <c r="N39" s="41"/>
      <c r="R39" s="41"/>
    </row>
    <row r="40" spans="1:18" x14ac:dyDescent="0.2">
      <c r="A40" s="95" t="s">
        <v>55</v>
      </c>
      <c r="N40" s="41"/>
      <c r="R40" s="41"/>
    </row>
    <row r="41" spans="1:18" x14ac:dyDescent="0.2">
      <c r="A41" s="95" t="s">
        <v>56</v>
      </c>
      <c r="N41" s="41"/>
      <c r="R41" s="41"/>
    </row>
    <row r="42" spans="1:18" x14ac:dyDescent="0.2">
      <c r="A42" s="96" t="s">
        <v>138</v>
      </c>
      <c r="N42" s="41"/>
      <c r="R42" s="41"/>
    </row>
    <row r="43" spans="1:18" x14ac:dyDescent="0.2">
      <c r="A43" s="96" t="s">
        <v>141</v>
      </c>
      <c r="N43" s="41"/>
      <c r="R43" s="41"/>
    </row>
    <row r="44" spans="1:18" x14ac:dyDescent="0.2">
      <c r="A44" s="95" t="s">
        <v>57</v>
      </c>
      <c r="N44" s="42"/>
      <c r="R44" s="42"/>
    </row>
    <row r="45" spans="1:18" x14ac:dyDescent="0.2">
      <c r="A45" s="97" t="s">
        <v>58</v>
      </c>
      <c r="N45" s="41"/>
      <c r="R45" s="41"/>
    </row>
    <row r="46" spans="1:18" x14ac:dyDescent="0.2">
      <c r="A46" s="96" t="s">
        <v>139</v>
      </c>
      <c r="N46" s="42"/>
      <c r="R46" s="42"/>
    </row>
    <row r="47" spans="1:18" x14ac:dyDescent="0.2">
      <c r="A47" s="95" t="s">
        <v>59</v>
      </c>
      <c r="N47" s="42"/>
      <c r="R47" s="42"/>
    </row>
    <row r="48" spans="1:18" x14ac:dyDescent="0.2">
      <c r="A48" s="97" t="s">
        <v>60</v>
      </c>
      <c r="N48" s="42"/>
      <c r="R48" s="42"/>
    </row>
    <row r="49" spans="1:1" x14ac:dyDescent="0.2">
      <c r="A49" s="97" t="s">
        <v>61</v>
      </c>
    </row>
    <row r="50" spans="1:1" x14ac:dyDescent="0.2">
      <c r="A50" s="97" t="s">
        <v>62</v>
      </c>
    </row>
    <row r="51" spans="1:1" x14ac:dyDescent="0.2">
      <c r="A51" s="96" t="s">
        <v>140</v>
      </c>
    </row>
  </sheetData>
  <hyperlinks>
    <hyperlink ref="C3" location="'wbl. Jgd. F'!A1" display="Ø 8 cm" xr:uid="{00000000-0004-0000-0000-000000000000}"/>
    <hyperlink ref="C13" location="'männl. Jgd. F'!A1" display="Ø 8 cm" xr:uid="{00000000-0004-0000-0000-000001000000}"/>
    <hyperlink ref="C4" location="'wbl. Jgd. E'!A1" display="Ø 9 cm" xr:uid="{00000000-0004-0000-0000-000002000000}"/>
    <hyperlink ref="C14" location="'männl. Jgd. E'!A1" display="Ø 9 cm" xr:uid="{00000000-0004-0000-0000-000003000000}"/>
    <hyperlink ref="B5" location="'wbl. Jgd. D Gummi'!A1" display="Ø 9,5 cm" xr:uid="{00000000-0004-0000-0000-000004000000}"/>
    <hyperlink ref="C5" location="'wbl. Jgd. D Holz'!Druckbereich" display="Ø 10 cm" xr:uid="{00000000-0004-0000-0000-000005000000}"/>
    <hyperlink ref="B15" location="'männl. Jgd. D Gummi'!A1" display="Ø 9,5 cm" xr:uid="{00000000-0004-0000-0000-000006000000}"/>
    <hyperlink ref="C15" location="'männl. Jgd. D Holz'!A1" display="Ø 10 cm" xr:uid="{00000000-0004-0000-0000-000007000000}"/>
    <hyperlink ref="B6" location="'wbl. Jgd. C Gummi'!A1" display="Ø 9,5 cm" xr:uid="{00000000-0004-0000-0000-000008000000}"/>
    <hyperlink ref="C6" location="'wbl. Jgd. C Holz'!A1" display="Ø 10 cm" xr:uid="{00000000-0004-0000-0000-000009000000}"/>
    <hyperlink ref="B7" location="'wbl. Jgd. B Gummi'!A1" display="Ø 10,5 cm" xr:uid="{00000000-0004-0000-0000-00000A000000}"/>
    <hyperlink ref="C7" location="'wbl. Jgd. B Holz'!A1" display="Ø 11 cm" xr:uid="{00000000-0004-0000-0000-00000B000000}"/>
    <hyperlink ref="D7" location="'wbl. Jgd. B Eisen'!A1" display="28er" xr:uid="{00000000-0004-0000-0000-00000C000000}"/>
    <hyperlink ref="B8" location="'wbl. Jgd. A Gummi'!A1" display="Ø 10,5 cm" xr:uid="{00000000-0004-0000-0000-00000D000000}"/>
    <hyperlink ref="C8" location="'wbl. Jgd. A Holz'!A1" display="Ø 11 cm" xr:uid="{00000000-0004-0000-0000-00000E000000}"/>
    <hyperlink ref="D8" location="'wbl. Jgd. A Eisen'!A1" display="28er" xr:uid="{00000000-0004-0000-0000-00000F000000}"/>
    <hyperlink ref="B9" location="'Frauen I Gummi'!A1" display="Ø 10,5 cm" xr:uid="{00000000-0004-0000-0000-000010000000}"/>
    <hyperlink ref="C9" location="'Frauen I Holz'!A1" display="Ø 11 cm" xr:uid="{00000000-0004-0000-0000-000011000000}"/>
    <hyperlink ref="D9" location="'Frauen I Eisen'!A1" display="28er" xr:uid="{00000000-0004-0000-0000-000012000000}"/>
    <hyperlink ref="B10" location="'Frauen II Gummi'!A1" display="Ø 10,5 cm" xr:uid="{00000000-0004-0000-0000-000013000000}"/>
    <hyperlink ref="C10" location="'Frauen II Holz'!A1" display="Ø 11 cm" xr:uid="{00000000-0004-0000-0000-000014000000}"/>
    <hyperlink ref="B11" location="'Frauen III Gummi'!A1" display="Ø 10,5 cm" xr:uid="{00000000-0004-0000-0000-000015000000}"/>
    <hyperlink ref="C11" location="'Frauen III Holz'!A1" display="Ø 11 cm" xr:uid="{00000000-0004-0000-0000-000016000000}"/>
    <hyperlink ref="B12" location="'Frauen IV Gummi'!Druckbereich" display="Ø 10,5 cm" xr:uid="{00000000-0004-0000-0000-000017000000}"/>
    <hyperlink ref="C12" location="'Frauen IV Holz'!A1" display="Ø 11 cm" xr:uid="{00000000-0004-0000-0000-000018000000}"/>
    <hyperlink ref="B16" location="'männl. Jgd. C Gummi'!A1" display="Ø 9,5 cm" xr:uid="{00000000-0004-0000-0000-000019000000}"/>
    <hyperlink ref="C16" location="'männl. Jgd. C Holz'!A1" display="Ø 10 cm" xr:uid="{00000000-0004-0000-0000-00001A000000}"/>
    <hyperlink ref="B17" location="'männl. Jgd. B Gummi'!A1" display="Ø 10,5 cm" xr:uid="{00000000-0004-0000-0000-00001B000000}"/>
    <hyperlink ref="C17" location="'männl. Jgd. B Holz'!A1" display="Ø 11 cm" xr:uid="{00000000-0004-0000-0000-00001C000000}"/>
    <hyperlink ref="D17" location="'männl. Jgd. B Eisen'!A1" display="28er" xr:uid="{00000000-0004-0000-0000-00001D000000}"/>
    <hyperlink ref="B18" location="'männl. Jgd. A Gummi'!A1" display="Ø 10,5 cm" xr:uid="{00000000-0004-0000-0000-00001E000000}"/>
    <hyperlink ref="C18" location="'männl. Jgd. A Holz'!A1" display="Ø 11 cm" xr:uid="{00000000-0004-0000-0000-00001F000000}"/>
    <hyperlink ref="D18" location="'männl. Jgd. A Eisen'!A1" display="28er" xr:uid="{00000000-0004-0000-0000-000020000000}"/>
    <hyperlink ref="B19" location="'Männer I Gummi'!A1" display="Ø 10,5 cm" xr:uid="{00000000-0004-0000-0000-000021000000}"/>
    <hyperlink ref="C19" location="'Männer I Holz'!A1" display="Ø 12 cm" xr:uid="{00000000-0004-0000-0000-000022000000}"/>
    <hyperlink ref="D19" location="'Männer I Eisen'!A1" display="28er" xr:uid="{00000000-0004-0000-0000-000023000000}"/>
    <hyperlink ref="B20" location="'Männer II Gummi'!A1" display="Ø 10,5 cm" xr:uid="{00000000-0004-0000-0000-000024000000}"/>
    <hyperlink ref="C20" location="'Männer II Holz'!A1" display="Ø 12 cm" xr:uid="{00000000-0004-0000-0000-000025000000}"/>
    <hyperlink ref="B21" location="'Männer III Gummi'!A1" display="Ø 10,5 cm" xr:uid="{00000000-0004-0000-0000-000026000000}"/>
    <hyperlink ref="C21" location="'Männer III Holz'!A1" display="Ø 12 cm" xr:uid="{00000000-0004-0000-0000-000027000000}"/>
    <hyperlink ref="B22" location="'Männer IV Gummi'!A1" display="Ø 10,5 cm" xr:uid="{00000000-0004-0000-0000-000028000000}"/>
    <hyperlink ref="C22" location="'Männer IV Holz'!A1" display="Ø 11 cm" xr:uid="{00000000-0004-0000-0000-000029000000}"/>
    <hyperlink ref="B23" location="'Männer V Gummi'!A1" display="Ø 10,5 cm" xr:uid="{00000000-0004-0000-0000-00002A000000}"/>
    <hyperlink ref="C23" location="'Männer V Holz'!A1" display="Ø 11 cm" xr:uid="{00000000-0004-0000-0000-00002B000000}"/>
  </hyperlinks>
  <pageMargins left="0.7" right="0.7" top="0.78740157499999996" bottom="0.78740157499999996" header="0.3" footer="0.3"/>
  <pageSetup paperSize="9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7"/>
  <sheetViews>
    <sheetView view="pageLayout" zoomScaleNormal="100" workbookViewId="0">
      <selection activeCell="D1" sqref="D1"/>
    </sheetView>
  </sheetViews>
  <sheetFormatPr baseColWidth="10" defaultColWidth="11.28515625" defaultRowHeight="14.25" x14ac:dyDescent="0.2"/>
  <cols>
    <col min="1" max="1" width="1.7109375" style="1" customWidth="1"/>
    <col min="2" max="2" width="3.28515625" style="1" customWidth="1"/>
    <col min="3" max="3" width="20.85546875" style="1" customWidth="1"/>
    <col min="4" max="4" width="15.5703125" style="1" customWidth="1"/>
    <col min="5" max="7" width="17.42578125" style="1" customWidth="1"/>
    <col min="8" max="8" width="2.42578125" style="1" customWidth="1"/>
    <col min="9" max="16384" width="11.28515625" style="1"/>
  </cols>
  <sheetData>
    <row r="1" spans="2:7" ht="18" x14ac:dyDescent="0.25">
      <c r="B1" s="43" t="s">
        <v>71</v>
      </c>
    </row>
    <row r="2" spans="2:7" s="44" customFormat="1" ht="20.25" x14ac:dyDescent="0.3">
      <c r="B2" s="98" t="s">
        <v>64</v>
      </c>
      <c r="C2" s="98"/>
      <c r="D2" s="98"/>
      <c r="E2" s="98"/>
      <c r="F2" s="98"/>
      <c r="G2" s="98"/>
    </row>
    <row r="3" spans="2:7" s="44" customFormat="1" ht="20.25" x14ac:dyDescent="0.3">
      <c r="B3" s="99" t="s">
        <v>150</v>
      </c>
      <c r="C3" s="99"/>
      <c r="D3" s="99"/>
      <c r="E3" s="99"/>
      <c r="F3" s="99"/>
      <c r="G3" s="99"/>
    </row>
    <row r="4" spans="2:7" s="44" customFormat="1" ht="20.25" x14ac:dyDescent="0.3">
      <c r="B4" s="99"/>
      <c r="C4" s="99"/>
      <c r="D4" s="99"/>
      <c r="E4" s="99"/>
      <c r="F4" s="99"/>
      <c r="G4" s="99"/>
    </row>
    <row r="6" spans="2:7" x14ac:dyDescent="0.2">
      <c r="E6" s="46" t="s">
        <v>69</v>
      </c>
      <c r="F6" s="46"/>
    </row>
    <row r="7" spans="2:7" s="18" customFormat="1" ht="15" x14ac:dyDescent="0.25">
      <c r="B7" s="49" t="s">
        <v>65</v>
      </c>
      <c r="C7" s="50" t="s">
        <v>45</v>
      </c>
      <c r="D7" s="51" t="s">
        <v>106</v>
      </c>
      <c r="E7" s="50" t="s">
        <v>66</v>
      </c>
      <c r="F7" s="50" t="s">
        <v>67</v>
      </c>
      <c r="G7" s="51" t="s">
        <v>68</v>
      </c>
    </row>
    <row r="8" spans="2:7" x14ac:dyDescent="0.2">
      <c r="B8" s="47">
        <v>1</v>
      </c>
      <c r="C8" s="22"/>
      <c r="D8" s="22"/>
      <c r="E8" s="22" t="s">
        <v>64</v>
      </c>
      <c r="F8" s="22" t="s">
        <v>64</v>
      </c>
      <c r="G8" s="48" t="s">
        <v>64</v>
      </c>
    </row>
    <row r="9" spans="2:7" x14ac:dyDescent="0.2">
      <c r="B9" s="8">
        <v>2</v>
      </c>
      <c r="C9" s="2"/>
      <c r="D9" s="2"/>
      <c r="E9" s="22" t="s">
        <v>64</v>
      </c>
      <c r="F9" s="22" t="s">
        <v>64</v>
      </c>
      <c r="G9" s="48" t="s">
        <v>64</v>
      </c>
    </row>
    <row r="10" spans="2:7" x14ac:dyDescent="0.2">
      <c r="B10" s="8">
        <v>3</v>
      </c>
      <c r="C10" s="2"/>
      <c r="D10" s="2"/>
      <c r="E10" s="22" t="s">
        <v>64</v>
      </c>
      <c r="F10" s="22" t="s">
        <v>64</v>
      </c>
      <c r="G10" s="48" t="s">
        <v>64</v>
      </c>
    </row>
    <row r="11" spans="2:7" x14ac:dyDescent="0.2">
      <c r="B11" s="8">
        <v>4</v>
      </c>
      <c r="C11" s="2"/>
      <c r="D11" s="2"/>
      <c r="E11" s="22" t="s">
        <v>64</v>
      </c>
      <c r="F11" s="22" t="s">
        <v>64</v>
      </c>
      <c r="G11" s="48" t="s">
        <v>64</v>
      </c>
    </row>
    <row r="12" spans="2:7" x14ac:dyDescent="0.2">
      <c r="B12" s="8">
        <v>5</v>
      </c>
      <c r="C12" s="2"/>
      <c r="D12" s="2"/>
      <c r="E12" s="22" t="s">
        <v>64</v>
      </c>
      <c r="F12" s="22" t="s">
        <v>64</v>
      </c>
      <c r="G12" s="48" t="s">
        <v>64</v>
      </c>
    </row>
    <row r="13" spans="2:7" x14ac:dyDescent="0.2">
      <c r="B13" s="8">
        <v>6</v>
      </c>
      <c r="C13" s="2"/>
      <c r="D13" s="2"/>
      <c r="E13" s="22" t="s">
        <v>64</v>
      </c>
      <c r="F13" s="22" t="s">
        <v>64</v>
      </c>
      <c r="G13" s="48" t="s">
        <v>64</v>
      </c>
    </row>
    <row r="14" spans="2:7" x14ac:dyDescent="0.2">
      <c r="B14" s="8">
        <v>7</v>
      </c>
      <c r="C14" s="2"/>
      <c r="D14" s="2"/>
      <c r="E14" s="22" t="s">
        <v>64</v>
      </c>
      <c r="F14" s="22" t="s">
        <v>64</v>
      </c>
      <c r="G14" s="48" t="s">
        <v>64</v>
      </c>
    </row>
    <row r="15" spans="2:7" x14ac:dyDescent="0.2">
      <c r="B15" s="8">
        <v>8</v>
      </c>
      <c r="C15" s="2"/>
      <c r="D15" s="2"/>
      <c r="E15" s="22" t="s">
        <v>64</v>
      </c>
      <c r="F15" s="22" t="s">
        <v>64</v>
      </c>
      <c r="G15" s="48" t="s">
        <v>64</v>
      </c>
    </row>
    <row r="16" spans="2:7" x14ac:dyDescent="0.2">
      <c r="B16" s="8">
        <v>9</v>
      </c>
      <c r="C16" s="2"/>
      <c r="D16" s="2"/>
      <c r="E16" s="22" t="s">
        <v>64</v>
      </c>
      <c r="F16" s="22" t="s">
        <v>64</v>
      </c>
      <c r="G16" s="48" t="s">
        <v>64</v>
      </c>
    </row>
    <row r="17" spans="2:7" x14ac:dyDescent="0.2">
      <c r="B17" s="8">
        <v>10</v>
      </c>
      <c r="C17" s="2"/>
      <c r="D17" s="2"/>
      <c r="E17" s="22" t="s">
        <v>64</v>
      </c>
      <c r="F17" s="22" t="s">
        <v>64</v>
      </c>
      <c r="G17" s="48" t="s">
        <v>64</v>
      </c>
    </row>
    <row r="18" spans="2:7" x14ac:dyDescent="0.2">
      <c r="B18" s="8">
        <v>11</v>
      </c>
      <c r="C18" s="2"/>
      <c r="D18" s="2"/>
      <c r="E18" s="22" t="s">
        <v>64</v>
      </c>
      <c r="F18" s="22" t="s">
        <v>64</v>
      </c>
      <c r="G18" s="48" t="s">
        <v>64</v>
      </c>
    </row>
    <row r="19" spans="2:7" x14ac:dyDescent="0.2">
      <c r="B19" s="8">
        <v>12</v>
      </c>
      <c r="C19" s="2"/>
      <c r="D19" s="2"/>
      <c r="E19" s="22" t="s">
        <v>64</v>
      </c>
      <c r="F19" s="22" t="s">
        <v>64</v>
      </c>
      <c r="G19" s="48" t="s">
        <v>64</v>
      </c>
    </row>
    <row r="20" spans="2:7" x14ac:dyDescent="0.2">
      <c r="B20" s="8">
        <v>13</v>
      </c>
      <c r="C20" s="2"/>
      <c r="D20" s="2"/>
      <c r="E20" s="22" t="s">
        <v>64</v>
      </c>
      <c r="F20" s="22" t="s">
        <v>64</v>
      </c>
      <c r="G20" s="48" t="s">
        <v>64</v>
      </c>
    </row>
    <row r="21" spans="2:7" x14ac:dyDescent="0.2">
      <c r="B21" s="8">
        <v>14</v>
      </c>
      <c r="C21" s="2"/>
      <c r="D21" s="2"/>
      <c r="E21" s="22" t="s">
        <v>64</v>
      </c>
      <c r="F21" s="22" t="s">
        <v>64</v>
      </c>
      <c r="G21" s="48" t="s">
        <v>64</v>
      </c>
    </row>
    <row r="22" spans="2:7" x14ac:dyDescent="0.2">
      <c r="B22" s="8">
        <v>15</v>
      </c>
      <c r="C22" s="2"/>
      <c r="D22" s="2"/>
      <c r="E22" s="22" t="s">
        <v>64</v>
      </c>
      <c r="F22" s="22" t="s">
        <v>64</v>
      </c>
      <c r="G22" s="48" t="s">
        <v>64</v>
      </c>
    </row>
    <row r="23" spans="2:7" x14ac:dyDescent="0.2">
      <c r="B23" s="8">
        <v>16</v>
      </c>
      <c r="C23" s="2"/>
      <c r="D23" s="2"/>
      <c r="E23" s="22" t="s">
        <v>64</v>
      </c>
      <c r="F23" s="22" t="s">
        <v>64</v>
      </c>
      <c r="G23" s="48" t="s">
        <v>64</v>
      </c>
    </row>
    <row r="24" spans="2:7" x14ac:dyDescent="0.2">
      <c r="B24" s="8">
        <v>17</v>
      </c>
      <c r="C24" s="2"/>
      <c r="D24" s="2"/>
      <c r="E24" s="22" t="s">
        <v>64</v>
      </c>
      <c r="F24" s="22" t="s">
        <v>64</v>
      </c>
      <c r="G24" s="48" t="s">
        <v>64</v>
      </c>
    </row>
    <row r="25" spans="2:7" x14ac:dyDescent="0.2">
      <c r="B25" s="8">
        <v>18</v>
      </c>
      <c r="C25" s="2"/>
      <c r="D25" s="2"/>
      <c r="E25" s="22" t="s">
        <v>64</v>
      </c>
      <c r="F25" s="22" t="s">
        <v>64</v>
      </c>
      <c r="G25" s="48" t="s">
        <v>64</v>
      </c>
    </row>
    <row r="26" spans="2:7" x14ac:dyDescent="0.2">
      <c r="B26" s="8">
        <v>19</v>
      </c>
      <c r="C26" s="2"/>
      <c r="D26" s="2"/>
      <c r="E26" s="22" t="s">
        <v>64</v>
      </c>
      <c r="F26" s="22" t="s">
        <v>64</v>
      </c>
      <c r="G26" s="48" t="s">
        <v>64</v>
      </c>
    </row>
    <row r="27" spans="2:7" x14ac:dyDescent="0.2">
      <c r="B27" s="8">
        <v>20</v>
      </c>
      <c r="C27" s="2"/>
      <c r="D27" s="2"/>
      <c r="E27" s="22" t="s">
        <v>64</v>
      </c>
      <c r="F27" s="22" t="s">
        <v>64</v>
      </c>
      <c r="G27" s="48" t="s">
        <v>64</v>
      </c>
    </row>
    <row r="28" spans="2:7" x14ac:dyDescent="0.2">
      <c r="B28" s="8">
        <v>21</v>
      </c>
      <c r="C28" s="2"/>
      <c r="D28" s="2"/>
      <c r="E28" s="22" t="s">
        <v>64</v>
      </c>
      <c r="F28" s="22" t="s">
        <v>64</v>
      </c>
      <c r="G28" s="48" t="s">
        <v>64</v>
      </c>
    </row>
    <row r="29" spans="2:7" x14ac:dyDescent="0.2">
      <c r="B29" s="8">
        <v>22</v>
      </c>
      <c r="C29" s="2"/>
      <c r="D29" s="2"/>
      <c r="E29" s="22" t="s">
        <v>64</v>
      </c>
      <c r="F29" s="22" t="s">
        <v>64</v>
      </c>
      <c r="G29" s="48" t="s">
        <v>64</v>
      </c>
    </row>
    <row r="30" spans="2:7" x14ac:dyDescent="0.2">
      <c r="B30" s="8">
        <v>23</v>
      </c>
      <c r="C30" s="2"/>
      <c r="D30" s="2"/>
      <c r="E30" s="22" t="s">
        <v>64</v>
      </c>
      <c r="F30" s="22" t="s">
        <v>64</v>
      </c>
      <c r="G30" s="48" t="s">
        <v>64</v>
      </c>
    </row>
    <row r="31" spans="2:7" x14ac:dyDescent="0.2">
      <c r="B31" s="8">
        <v>24</v>
      </c>
      <c r="C31" s="2"/>
      <c r="D31" s="2"/>
      <c r="E31" s="22" t="s">
        <v>64</v>
      </c>
      <c r="F31" s="22" t="s">
        <v>64</v>
      </c>
      <c r="G31" s="48" t="s">
        <v>64</v>
      </c>
    </row>
    <row r="32" spans="2:7" x14ac:dyDescent="0.2">
      <c r="B32" s="8">
        <v>25</v>
      </c>
      <c r="C32" s="2"/>
      <c r="D32" s="2"/>
      <c r="E32" s="22" t="s">
        <v>64</v>
      </c>
      <c r="F32" s="22" t="s">
        <v>64</v>
      </c>
      <c r="G32" s="48" t="s">
        <v>64</v>
      </c>
    </row>
    <row r="33" spans="2:7" x14ac:dyDescent="0.2">
      <c r="B33" s="8">
        <v>26</v>
      </c>
      <c r="C33" s="2"/>
      <c r="D33" s="2"/>
      <c r="E33" s="22" t="s">
        <v>64</v>
      </c>
      <c r="F33" s="22" t="s">
        <v>64</v>
      </c>
      <c r="G33" s="48" t="s">
        <v>64</v>
      </c>
    </row>
    <row r="34" spans="2:7" x14ac:dyDescent="0.2">
      <c r="B34" s="8">
        <v>27</v>
      </c>
      <c r="C34" s="2"/>
      <c r="D34" s="2"/>
      <c r="E34" s="22" t="s">
        <v>64</v>
      </c>
      <c r="F34" s="22" t="s">
        <v>64</v>
      </c>
      <c r="G34" s="48" t="s">
        <v>64</v>
      </c>
    </row>
    <row r="35" spans="2:7" x14ac:dyDescent="0.2">
      <c r="B35" s="8">
        <v>28</v>
      </c>
      <c r="C35" s="2"/>
      <c r="D35" s="2"/>
      <c r="E35" s="22" t="s">
        <v>64</v>
      </c>
      <c r="F35" s="22" t="s">
        <v>64</v>
      </c>
      <c r="G35" s="48" t="s">
        <v>64</v>
      </c>
    </row>
    <row r="36" spans="2:7" x14ac:dyDescent="0.2">
      <c r="B36" s="8">
        <v>29</v>
      </c>
      <c r="C36" s="2"/>
      <c r="D36" s="2"/>
      <c r="E36" s="22" t="s">
        <v>64</v>
      </c>
      <c r="F36" s="22" t="s">
        <v>64</v>
      </c>
      <c r="G36" s="48" t="s">
        <v>64</v>
      </c>
    </row>
    <row r="37" spans="2:7" x14ac:dyDescent="0.2">
      <c r="B37" s="8">
        <v>30</v>
      </c>
      <c r="C37" s="2"/>
      <c r="D37" s="2"/>
      <c r="E37" s="22" t="s">
        <v>64</v>
      </c>
      <c r="F37" s="22" t="s">
        <v>64</v>
      </c>
      <c r="G37" s="48" t="s">
        <v>64</v>
      </c>
    </row>
    <row r="38" spans="2:7" x14ac:dyDescent="0.2">
      <c r="B38" s="8">
        <v>31</v>
      </c>
      <c r="C38" s="2"/>
      <c r="D38" s="2"/>
      <c r="E38" s="22" t="s">
        <v>64</v>
      </c>
      <c r="F38" s="22" t="s">
        <v>64</v>
      </c>
      <c r="G38" s="48" t="s">
        <v>64</v>
      </c>
    </row>
    <row r="39" spans="2:7" x14ac:dyDescent="0.2">
      <c r="B39" s="8">
        <v>32</v>
      </c>
      <c r="C39" s="2"/>
      <c r="D39" s="2"/>
      <c r="E39" s="22" t="s">
        <v>64</v>
      </c>
      <c r="F39" s="22" t="s">
        <v>64</v>
      </c>
      <c r="G39" s="48" t="s">
        <v>64</v>
      </c>
    </row>
    <row r="40" spans="2:7" x14ac:dyDescent="0.2">
      <c r="B40" s="8">
        <v>33</v>
      </c>
      <c r="C40" s="2"/>
      <c r="D40" s="2"/>
      <c r="E40" s="22" t="s">
        <v>64</v>
      </c>
      <c r="F40" s="22" t="s">
        <v>64</v>
      </c>
      <c r="G40" s="48" t="s">
        <v>64</v>
      </c>
    </row>
    <row r="41" spans="2:7" x14ac:dyDescent="0.2">
      <c r="B41" s="8">
        <v>34</v>
      </c>
      <c r="C41" s="2"/>
      <c r="D41" s="2"/>
      <c r="E41" s="22" t="s">
        <v>64</v>
      </c>
      <c r="F41" s="22" t="s">
        <v>64</v>
      </c>
      <c r="G41" s="48" t="s">
        <v>64</v>
      </c>
    </row>
    <row r="42" spans="2:7" x14ac:dyDescent="0.2">
      <c r="B42" s="8">
        <v>35</v>
      </c>
      <c r="C42" s="2"/>
      <c r="D42" s="2"/>
      <c r="E42" s="22" t="s">
        <v>64</v>
      </c>
      <c r="F42" s="22" t="s">
        <v>64</v>
      </c>
      <c r="G42" s="48" t="s">
        <v>64</v>
      </c>
    </row>
    <row r="43" spans="2:7" x14ac:dyDescent="0.2">
      <c r="B43" s="8">
        <v>36</v>
      </c>
      <c r="C43" s="2"/>
      <c r="D43" s="2"/>
      <c r="E43" s="22" t="s">
        <v>64</v>
      </c>
      <c r="F43" s="22" t="s">
        <v>64</v>
      </c>
      <c r="G43" s="48" t="s">
        <v>64</v>
      </c>
    </row>
    <row r="44" spans="2:7" x14ac:dyDescent="0.2">
      <c r="B44" s="8">
        <v>37</v>
      </c>
      <c r="C44" s="2"/>
      <c r="D44" s="2"/>
      <c r="E44" s="22" t="s">
        <v>64</v>
      </c>
      <c r="F44" s="22" t="s">
        <v>64</v>
      </c>
      <c r="G44" s="48" t="s">
        <v>64</v>
      </c>
    </row>
    <row r="45" spans="2:7" x14ac:dyDescent="0.2">
      <c r="B45" s="8">
        <v>38</v>
      </c>
      <c r="C45" s="2"/>
      <c r="D45" s="2"/>
      <c r="E45" s="22" t="s">
        <v>64</v>
      </c>
      <c r="F45" s="22" t="s">
        <v>64</v>
      </c>
      <c r="G45" s="48" t="s">
        <v>64</v>
      </c>
    </row>
    <row r="46" spans="2:7" x14ac:dyDescent="0.2">
      <c r="B46" s="8">
        <v>39</v>
      </c>
      <c r="C46" s="2"/>
      <c r="D46" s="2"/>
      <c r="E46" s="22" t="s">
        <v>64</v>
      </c>
      <c r="F46" s="22" t="s">
        <v>64</v>
      </c>
      <c r="G46" s="48" t="s">
        <v>64</v>
      </c>
    </row>
    <row r="47" spans="2:7" x14ac:dyDescent="0.2">
      <c r="B47" s="16">
        <v>40</v>
      </c>
      <c r="C47" s="17"/>
      <c r="D47" s="17"/>
      <c r="E47" s="22" t="s">
        <v>64</v>
      </c>
      <c r="F47" s="22" t="s">
        <v>64</v>
      </c>
      <c r="G47" s="48" t="s">
        <v>64</v>
      </c>
    </row>
  </sheetData>
  <mergeCells count="2">
    <mergeCell ref="B2:G2"/>
    <mergeCell ref="B3:G4"/>
  </mergeCells>
  <pageMargins left="0.33333333333333331" right="0.35416666666666669" top="1.3779527559055118" bottom="0.78740157480314965" header="0.31496062992125984" footer="0.31496062992125984"/>
  <pageSetup paperSize="9" orientation="portrait" r:id="rId1"/>
  <headerFooter>
    <oddHeader xml:space="preserve">&amp;L&amp;"Arial,Fett"&amp;14&amp;G
KV V - Friedeburg&amp;R&amp;"Arial,Fett"&amp;14
Kreiseinzelmeisterschaften
2026
</oddHeader>
    <oddFooter>&amp;C&amp;"Arial,Standard"&amp;9&amp;P von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100-000000000000}">
          <x14:formula1>
            <xm:f>Übersicht!$A$2:$A$23</xm:f>
          </x14:formula1>
          <xm:sqref>E8:E47</xm:sqref>
        </x14:dataValidation>
        <x14:dataValidation type="list" allowBlank="1" showInputMessage="1" showErrorMessage="1" xr:uid="{00000000-0002-0000-0100-000001000000}">
          <x14:formula1>
            <xm:f>Übersicht!$E$27:$E$30</xm:f>
          </x14:formula1>
          <xm:sqref>F8:G47</xm:sqref>
        </x14:dataValidation>
        <x14:dataValidation type="list" allowBlank="1" showInputMessage="1" showErrorMessage="1" xr:uid="{00000000-0002-0000-0100-000002000000}">
          <x14:formula1>
            <xm:f>Übersicht!$A$27:$A$51</xm:f>
          </x14:formula1>
          <xm:sqref>B2:G2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9"/>
  <sheetViews>
    <sheetView view="pageLayout" topLeftCell="A31" zoomScaleNormal="100" workbookViewId="0">
      <selection activeCell="P58" sqref="P58"/>
    </sheetView>
  </sheetViews>
  <sheetFormatPr baseColWidth="10" defaultColWidth="11.42578125" defaultRowHeight="14.25" x14ac:dyDescent="0.2"/>
  <cols>
    <col min="1" max="1" width="14.7109375" style="1" customWidth="1"/>
    <col min="2" max="30" width="4.28515625" style="1" customWidth="1"/>
    <col min="31" max="31" width="10.140625" style="1" bestFit="1" customWidth="1"/>
    <col min="32" max="32" width="9.7109375" style="1" bestFit="1" customWidth="1"/>
    <col min="33" max="16384" width="11.42578125" style="1"/>
  </cols>
  <sheetData>
    <row r="1" spans="1:30" x14ac:dyDescent="0.2">
      <c r="A1" s="71" t="s">
        <v>115</v>
      </c>
      <c r="B1" s="66" t="s">
        <v>114</v>
      </c>
      <c r="C1" s="66" t="s">
        <v>113</v>
      </c>
      <c r="D1" s="66" t="s">
        <v>114</v>
      </c>
      <c r="E1" s="66" t="s">
        <v>113</v>
      </c>
      <c r="F1" s="66" t="s">
        <v>114</v>
      </c>
      <c r="G1" s="66" t="s">
        <v>113</v>
      </c>
      <c r="H1" s="66" t="s">
        <v>114</v>
      </c>
      <c r="I1" s="66" t="s">
        <v>113</v>
      </c>
      <c r="J1" s="66" t="s">
        <v>114</v>
      </c>
      <c r="K1" s="66" t="s">
        <v>113</v>
      </c>
      <c r="L1" s="66" t="s">
        <v>114</v>
      </c>
      <c r="M1" s="66" t="s">
        <v>113</v>
      </c>
      <c r="N1" s="66" t="s">
        <v>114</v>
      </c>
      <c r="O1" s="66" t="s">
        <v>113</v>
      </c>
      <c r="P1" s="66" t="s">
        <v>114</v>
      </c>
      <c r="Q1" s="66" t="s">
        <v>113</v>
      </c>
      <c r="R1" s="66" t="s">
        <v>114</v>
      </c>
      <c r="S1" s="66" t="s">
        <v>113</v>
      </c>
      <c r="T1" s="66" t="s">
        <v>114</v>
      </c>
      <c r="U1" s="66" t="s">
        <v>113</v>
      </c>
      <c r="V1" s="66" t="s">
        <v>114</v>
      </c>
      <c r="W1" s="66" t="s">
        <v>113</v>
      </c>
      <c r="X1" s="66" t="s">
        <v>114</v>
      </c>
      <c r="Y1" s="66" t="s">
        <v>113</v>
      </c>
      <c r="Z1" s="66" t="s">
        <v>114</v>
      </c>
      <c r="AA1" s="81" t="s">
        <v>113</v>
      </c>
      <c r="AB1" s="88"/>
      <c r="AC1" s="81"/>
      <c r="AD1" s="69"/>
    </row>
    <row r="2" spans="1:30" x14ac:dyDescent="0.2">
      <c r="A2" s="72" t="s">
        <v>12</v>
      </c>
      <c r="B2" s="67" t="s">
        <v>112</v>
      </c>
      <c r="C2" s="67" t="s">
        <v>112</v>
      </c>
      <c r="D2" s="67" t="s">
        <v>117</v>
      </c>
      <c r="E2" s="67" t="s">
        <v>117</v>
      </c>
      <c r="F2" s="67" t="s">
        <v>117</v>
      </c>
      <c r="G2" s="67" t="s">
        <v>117</v>
      </c>
      <c r="H2" s="67" t="s">
        <v>119</v>
      </c>
      <c r="I2" s="67" t="s">
        <v>119</v>
      </c>
      <c r="J2" s="67" t="s">
        <v>119</v>
      </c>
      <c r="K2" s="67" t="s">
        <v>119</v>
      </c>
      <c r="L2" s="67" t="s">
        <v>118</v>
      </c>
      <c r="M2" s="67" t="s">
        <v>118</v>
      </c>
      <c r="N2" s="67" t="s">
        <v>118</v>
      </c>
      <c r="O2" s="67" t="s">
        <v>118</v>
      </c>
      <c r="P2" s="68" t="s">
        <v>120</v>
      </c>
      <c r="Q2" s="68" t="s">
        <v>120</v>
      </c>
      <c r="R2" s="68" t="s">
        <v>120</v>
      </c>
      <c r="S2" s="68" t="s">
        <v>120</v>
      </c>
      <c r="T2" s="68" t="s">
        <v>120</v>
      </c>
      <c r="U2" s="68" t="s">
        <v>120</v>
      </c>
      <c r="V2" s="68" t="s">
        <v>121</v>
      </c>
      <c r="W2" s="68" t="s">
        <v>121</v>
      </c>
      <c r="X2" s="68" t="s">
        <v>121</v>
      </c>
      <c r="Y2" s="68" t="s">
        <v>121</v>
      </c>
      <c r="Z2" s="68" t="s">
        <v>121</v>
      </c>
      <c r="AA2" s="82" t="s">
        <v>121</v>
      </c>
      <c r="AB2" s="89" t="s">
        <v>114</v>
      </c>
      <c r="AC2" s="82" t="s">
        <v>113</v>
      </c>
      <c r="AD2" s="70"/>
    </row>
    <row r="3" spans="1:30" s="18" customFormat="1" ht="15" x14ac:dyDescent="0.25">
      <c r="A3" s="75" t="s">
        <v>13</v>
      </c>
      <c r="B3" s="76" t="s">
        <v>116</v>
      </c>
      <c r="C3" s="76" t="s">
        <v>116</v>
      </c>
      <c r="D3" s="76" t="s">
        <v>111</v>
      </c>
      <c r="E3" s="76" t="s">
        <v>111</v>
      </c>
      <c r="F3" s="76" t="s">
        <v>116</v>
      </c>
      <c r="G3" s="76" t="s">
        <v>116</v>
      </c>
      <c r="H3" s="76" t="s">
        <v>111</v>
      </c>
      <c r="I3" s="76" t="s">
        <v>111</v>
      </c>
      <c r="J3" s="76" t="s">
        <v>116</v>
      </c>
      <c r="K3" s="76" t="s">
        <v>116</v>
      </c>
      <c r="L3" s="76" t="s">
        <v>111</v>
      </c>
      <c r="M3" s="76" t="s">
        <v>111</v>
      </c>
      <c r="N3" s="76" t="s">
        <v>116</v>
      </c>
      <c r="O3" s="76" t="s">
        <v>116</v>
      </c>
      <c r="P3" s="76" t="s">
        <v>111</v>
      </c>
      <c r="Q3" s="76" t="s">
        <v>111</v>
      </c>
      <c r="R3" s="76" t="s">
        <v>116</v>
      </c>
      <c r="S3" s="76" t="s">
        <v>116</v>
      </c>
      <c r="T3" s="76" t="s">
        <v>117</v>
      </c>
      <c r="U3" s="76" t="s">
        <v>117</v>
      </c>
      <c r="V3" s="76" t="s">
        <v>111</v>
      </c>
      <c r="W3" s="76" t="s">
        <v>111</v>
      </c>
      <c r="X3" s="76" t="s">
        <v>116</v>
      </c>
      <c r="Y3" s="76" t="s">
        <v>116</v>
      </c>
      <c r="Z3" s="76" t="s">
        <v>117</v>
      </c>
      <c r="AA3" s="83" t="s">
        <v>117</v>
      </c>
      <c r="AB3" s="90" t="s">
        <v>111</v>
      </c>
      <c r="AC3" s="83" t="s">
        <v>111</v>
      </c>
      <c r="AD3" s="92" t="s">
        <v>111</v>
      </c>
    </row>
    <row r="4" spans="1:30" ht="22.5" customHeight="1" x14ac:dyDescent="0.25">
      <c r="A4" s="73" t="s">
        <v>90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84"/>
      <c r="AB4" s="93">
        <f>B4+D4+F4+H4+J4+L4+N4+P4+R4+T4+V4+X4+Z4</f>
        <v>0</v>
      </c>
      <c r="AC4" s="94">
        <f>C4+E4+G4+I4+K4+M4+O4+Q4+S4+U4+W4+Y4+AA4</f>
        <v>0</v>
      </c>
      <c r="AD4" s="7">
        <f t="shared" ref="AD4:AD19" si="0">SUM(B4:AA4)</f>
        <v>0</v>
      </c>
    </row>
    <row r="5" spans="1:30" ht="22.5" customHeight="1" x14ac:dyDescent="0.25">
      <c r="A5" s="61" t="s">
        <v>105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85"/>
      <c r="AB5" s="93">
        <f t="shared" ref="AB5:AC19" si="1">B5+D5+F5+H5+J5+L5+N5+P5+R5+T5+V5+X5+Z5</f>
        <v>0</v>
      </c>
      <c r="AC5" s="94">
        <f t="shared" si="1"/>
        <v>0</v>
      </c>
      <c r="AD5" s="57">
        <f t="shared" si="0"/>
        <v>0</v>
      </c>
    </row>
    <row r="6" spans="1:30" ht="22.5" customHeight="1" x14ac:dyDescent="0.25">
      <c r="A6" s="62" t="s">
        <v>91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85"/>
      <c r="AB6" s="93">
        <f t="shared" si="1"/>
        <v>0</v>
      </c>
      <c r="AC6" s="94">
        <f t="shared" si="1"/>
        <v>0</v>
      </c>
      <c r="AD6" s="57">
        <f t="shared" si="0"/>
        <v>0</v>
      </c>
    </row>
    <row r="7" spans="1:30" ht="22.5" customHeight="1" x14ac:dyDescent="0.25">
      <c r="A7" s="62" t="s">
        <v>92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85"/>
      <c r="AB7" s="93">
        <f t="shared" si="1"/>
        <v>0</v>
      </c>
      <c r="AC7" s="94">
        <f t="shared" si="1"/>
        <v>0</v>
      </c>
      <c r="AD7" s="57">
        <f t="shared" si="0"/>
        <v>0</v>
      </c>
    </row>
    <row r="8" spans="1:30" ht="22.5" customHeight="1" x14ac:dyDescent="0.25">
      <c r="A8" s="61" t="s">
        <v>93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85"/>
      <c r="AB8" s="93">
        <f t="shared" si="1"/>
        <v>0</v>
      </c>
      <c r="AC8" s="94">
        <f t="shared" si="1"/>
        <v>0</v>
      </c>
      <c r="AD8" s="57">
        <f t="shared" si="0"/>
        <v>0</v>
      </c>
    </row>
    <row r="9" spans="1:30" ht="22.5" customHeight="1" x14ac:dyDescent="0.25">
      <c r="A9" s="61" t="s">
        <v>94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85"/>
      <c r="AB9" s="93">
        <f t="shared" si="1"/>
        <v>0</v>
      </c>
      <c r="AC9" s="94">
        <f t="shared" si="1"/>
        <v>0</v>
      </c>
      <c r="AD9" s="57">
        <f t="shared" si="0"/>
        <v>0</v>
      </c>
    </row>
    <row r="10" spans="1:30" ht="22.5" customHeight="1" x14ac:dyDescent="0.25">
      <c r="A10" s="61" t="s">
        <v>95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85"/>
      <c r="AB10" s="93">
        <f t="shared" si="1"/>
        <v>0</v>
      </c>
      <c r="AC10" s="94">
        <f t="shared" si="1"/>
        <v>0</v>
      </c>
      <c r="AD10" s="57">
        <f t="shared" si="0"/>
        <v>0</v>
      </c>
    </row>
    <row r="11" spans="1:30" ht="22.5" customHeight="1" x14ac:dyDescent="0.25">
      <c r="A11" s="61" t="s">
        <v>96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85"/>
      <c r="AB11" s="93">
        <f t="shared" si="1"/>
        <v>0</v>
      </c>
      <c r="AC11" s="94">
        <f t="shared" si="1"/>
        <v>0</v>
      </c>
      <c r="AD11" s="57">
        <f t="shared" si="0"/>
        <v>0</v>
      </c>
    </row>
    <row r="12" spans="1:30" ht="22.5" customHeight="1" x14ac:dyDescent="0.25">
      <c r="A12" s="61" t="s">
        <v>97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85"/>
      <c r="AB12" s="93">
        <f t="shared" si="1"/>
        <v>0</v>
      </c>
      <c r="AC12" s="94">
        <f t="shared" si="1"/>
        <v>0</v>
      </c>
      <c r="AD12" s="57">
        <f t="shared" si="0"/>
        <v>0</v>
      </c>
    </row>
    <row r="13" spans="1:30" ht="22.5" customHeight="1" x14ac:dyDescent="0.25">
      <c r="A13" s="61" t="s">
        <v>98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85"/>
      <c r="AB13" s="93">
        <f t="shared" si="1"/>
        <v>0</v>
      </c>
      <c r="AC13" s="94">
        <f t="shared" si="1"/>
        <v>0</v>
      </c>
      <c r="AD13" s="57">
        <f t="shared" si="0"/>
        <v>0</v>
      </c>
    </row>
    <row r="14" spans="1:30" ht="22.5" customHeight="1" x14ac:dyDescent="0.25">
      <c r="A14" s="61" t="s">
        <v>99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85"/>
      <c r="AB14" s="93">
        <f t="shared" si="1"/>
        <v>0</v>
      </c>
      <c r="AC14" s="94">
        <f t="shared" si="1"/>
        <v>0</v>
      </c>
      <c r="AD14" s="57">
        <f t="shared" si="0"/>
        <v>0</v>
      </c>
    </row>
    <row r="15" spans="1:30" ht="22.5" customHeight="1" x14ac:dyDescent="0.25">
      <c r="A15" s="62" t="s">
        <v>100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85"/>
      <c r="AB15" s="93">
        <f t="shared" si="1"/>
        <v>0</v>
      </c>
      <c r="AC15" s="94">
        <f t="shared" si="1"/>
        <v>0</v>
      </c>
      <c r="AD15" s="57">
        <f t="shared" si="0"/>
        <v>0</v>
      </c>
    </row>
    <row r="16" spans="1:30" ht="22.5" customHeight="1" x14ac:dyDescent="0.25">
      <c r="A16" s="61" t="s">
        <v>101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85"/>
      <c r="AB16" s="93">
        <f t="shared" si="1"/>
        <v>0</v>
      </c>
      <c r="AC16" s="94">
        <f t="shared" si="1"/>
        <v>0</v>
      </c>
      <c r="AD16" s="57">
        <f t="shared" si="0"/>
        <v>0</v>
      </c>
    </row>
    <row r="17" spans="1:30" ht="22.5" customHeight="1" x14ac:dyDescent="0.25">
      <c r="A17" s="62" t="s">
        <v>102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85"/>
      <c r="AB17" s="93">
        <f t="shared" si="1"/>
        <v>0</v>
      </c>
      <c r="AC17" s="94">
        <f t="shared" si="1"/>
        <v>0</v>
      </c>
      <c r="AD17" s="57">
        <f t="shared" si="0"/>
        <v>0</v>
      </c>
    </row>
    <row r="18" spans="1:30" ht="22.5" customHeight="1" x14ac:dyDescent="0.25">
      <c r="A18" s="62" t="s">
        <v>103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85"/>
      <c r="AB18" s="93">
        <f t="shared" si="1"/>
        <v>0</v>
      </c>
      <c r="AC18" s="94">
        <f t="shared" si="1"/>
        <v>0</v>
      </c>
      <c r="AD18" s="57">
        <f t="shared" si="0"/>
        <v>0</v>
      </c>
    </row>
    <row r="19" spans="1:30" ht="22.5" customHeight="1" x14ac:dyDescent="0.25">
      <c r="A19" s="62" t="s">
        <v>104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85"/>
      <c r="AB19" s="93">
        <f t="shared" si="1"/>
        <v>0</v>
      </c>
      <c r="AC19" s="94">
        <f t="shared" si="1"/>
        <v>0</v>
      </c>
      <c r="AD19" s="57">
        <f t="shared" si="0"/>
        <v>0</v>
      </c>
    </row>
    <row r="20" spans="1:30" ht="22.5" customHeight="1" x14ac:dyDescent="0.25">
      <c r="A20" s="63" t="s">
        <v>89</v>
      </c>
      <c r="B20" s="64">
        <f>SUM(B4:B19)</f>
        <v>0</v>
      </c>
      <c r="C20" s="64">
        <f>SUM(C4:C19)</f>
        <v>0</v>
      </c>
      <c r="D20" s="64">
        <f t="shared" ref="D20:AA20" si="2">SUM(D4:D19)</f>
        <v>0</v>
      </c>
      <c r="E20" s="64">
        <f t="shared" si="2"/>
        <v>0</v>
      </c>
      <c r="F20" s="64">
        <f t="shared" si="2"/>
        <v>0</v>
      </c>
      <c r="G20" s="64">
        <f t="shared" si="2"/>
        <v>0</v>
      </c>
      <c r="H20" s="64">
        <f t="shared" si="2"/>
        <v>0</v>
      </c>
      <c r="I20" s="64">
        <f t="shared" si="2"/>
        <v>0</v>
      </c>
      <c r="J20" s="64">
        <f t="shared" si="2"/>
        <v>0</v>
      </c>
      <c r="K20" s="64">
        <f t="shared" si="2"/>
        <v>0</v>
      </c>
      <c r="L20" s="64">
        <f t="shared" si="2"/>
        <v>0</v>
      </c>
      <c r="M20" s="64">
        <f t="shared" si="2"/>
        <v>0</v>
      </c>
      <c r="N20" s="64">
        <f t="shared" si="2"/>
        <v>0</v>
      </c>
      <c r="O20" s="64">
        <f t="shared" si="2"/>
        <v>0</v>
      </c>
      <c r="P20" s="64">
        <f t="shared" si="2"/>
        <v>0</v>
      </c>
      <c r="Q20" s="64">
        <f t="shared" si="2"/>
        <v>0</v>
      </c>
      <c r="R20" s="64">
        <f t="shared" si="2"/>
        <v>0</v>
      </c>
      <c r="S20" s="64">
        <f t="shared" si="2"/>
        <v>0</v>
      </c>
      <c r="T20" s="64">
        <f t="shared" si="2"/>
        <v>0</v>
      </c>
      <c r="U20" s="64">
        <f t="shared" si="2"/>
        <v>0</v>
      </c>
      <c r="V20" s="64">
        <f t="shared" si="2"/>
        <v>0</v>
      </c>
      <c r="W20" s="64">
        <f t="shared" si="2"/>
        <v>0</v>
      </c>
      <c r="X20" s="64">
        <f t="shared" si="2"/>
        <v>0</v>
      </c>
      <c r="Y20" s="64">
        <f t="shared" si="2"/>
        <v>0</v>
      </c>
      <c r="Z20" s="64">
        <f t="shared" si="2"/>
        <v>0</v>
      </c>
      <c r="AA20" s="86">
        <f t="shared" si="2"/>
        <v>0</v>
      </c>
      <c r="AB20" s="91">
        <f>SUM(AB4:AB19)</f>
        <v>0</v>
      </c>
      <c r="AC20" s="86">
        <f>SUM(AC4:AC19)</f>
        <v>0</v>
      </c>
      <c r="AD20" s="65">
        <f>SUM(AD4:AD19)</f>
        <v>0</v>
      </c>
    </row>
    <row r="21" spans="1:30" ht="28.5" customHeight="1" x14ac:dyDescent="0.2"/>
    <row r="22" spans="1:30" s="18" customFormat="1" ht="22.5" customHeight="1" x14ac:dyDescent="0.25">
      <c r="A22" s="52" t="s">
        <v>72</v>
      </c>
      <c r="B22" s="87" t="s">
        <v>73</v>
      </c>
      <c r="C22" s="87" t="s">
        <v>76</v>
      </c>
      <c r="D22" s="87" t="s">
        <v>74</v>
      </c>
      <c r="E22" s="87" t="s">
        <v>77</v>
      </c>
      <c r="F22" s="87" t="s">
        <v>75</v>
      </c>
      <c r="G22" s="87" t="s">
        <v>78</v>
      </c>
      <c r="H22" s="87" t="s">
        <v>79</v>
      </c>
      <c r="I22" s="87" t="s">
        <v>80</v>
      </c>
      <c r="J22" s="87" t="s">
        <v>81</v>
      </c>
      <c r="K22" s="87" t="s">
        <v>82</v>
      </c>
      <c r="L22" s="87" t="s">
        <v>83</v>
      </c>
      <c r="M22" s="87" t="s">
        <v>84</v>
      </c>
      <c r="N22" s="87" t="s">
        <v>125</v>
      </c>
      <c r="O22" s="87" t="s">
        <v>126</v>
      </c>
      <c r="P22" s="87" t="s">
        <v>85</v>
      </c>
      <c r="Q22" s="87" t="s">
        <v>86</v>
      </c>
      <c r="R22" s="87" t="s">
        <v>107</v>
      </c>
      <c r="S22" s="87" t="s">
        <v>108</v>
      </c>
      <c r="T22" s="87" t="s">
        <v>87</v>
      </c>
      <c r="U22" s="87" t="s">
        <v>88</v>
      </c>
      <c r="V22" s="54" t="s">
        <v>111</v>
      </c>
      <c r="W22" s="54" t="s">
        <v>110</v>
      </c>
      <c r="X22" s="53" t="s">
        <v>109</v>
      </c>
      <c r="Z22" s="77" t="s">
        <v>123</v>
      </c>
      <c r="AA22" s="78" t="s">
        <v>112</v>
      </c>
      <c r="AB22" s="78" t="s">
        <v>124</v>
      </c>
      <c r="AC22" s="79" t="s">
        <v>122</v>
      </c>
    </row>
    <row r="23" spans="1:30" ht="22.5" customHeight="1" x14ac:dyDescent="0.25">
      <c r="A23" s="61" t="s">
        <v>90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60">
        <f t="shared" ref="V23:V38" si="3">SUM(B23:U23)</f>
        <v>0</v>
      </c>
      <c r="W23" s="56">
        <f t="shared" ref="W23:W38" si="4">AD4</f>
        <v>0</v>
      </c>
      <c r="X23" s="57">
        <f t="shared" ref="X23:X38" si="5">V23+W23</f>
        <v>0</v>
      </c>
      <c r="Z23" s="8">
        <f>AB4</f>
        <v>0</v>
      </c>
      <c r="AA23" s="2">
        <f>B23+D23+F23+H23+J23+L23+N23+P23+R23</f>
        <v>0</v>
      </c>
      <c r="AB23" s="2">
        <f>AC4</f>
        <v>0</v>
      </c>
      <c r="AC23" s="9">
        <f>C23+E23+G23+I23+K23+M23+O23+Q23+S23+T23+U23</f>
        <v>0</v>
      </c>
    </row>
    <row r="24" spans="1:30" ht="22.5" customHeight="1" x14ac:dyDescent="0.25">
      <c r="A24" s="61" t="s">
        <v>105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60">
        <f t="shared" si="3"/>
        <v>0</v>
      </c>
      <c r="W24" s="56">
        <f t="shared" si="4"/>
        <v>0</v>
      </c>
      <c r="X24" s="57">
        <f t="shared" si="5"/>
        <v>0</v>
      </c>
      <c r="Z24" s="8">
        <f t="shared" ref="Z24:Z39" si="6">AB5</f>
        <v>0</v>
      </c>
      <c r="AA24" s="2">
        <f t="shared" ref="AA24:AA39" si="7">B24+D24+F24+H24+J24+L24+N24+P24+R24</f>
        <v>0</v>
      </c>
      <c r="AB24" s="2">
        <f t="shared" ref="AB24:AB39" si="8">AC5</f>
        <v>0</v>
      </c>
      <c r="AC24" s="9">
        <f t="shared" ref="AC24:AC39" si="9">C24+E24+G24+I24+K24+M24+O24+Q24+S24+T24+U24</f>
        <v>0</v>
      </c>
    </row>
    <row r="25" spans="1:30" ht="22.5" customHeight="1" x14ac:dyDescent="0.25">
      <c r="A25" s="62" t="s">
        <v>91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60">
        <f t="shared" si="3"/>
        <v>0</v>
      </c>
      <c r="W25" s="56">
        <f t="shared" si="4"/>
        <v>0</v>
      </c>
      <c r="X25" s="57">
        <f t="shared" si="5"/>
        <v>0</v>
      </c>
      <c r="Z25" s="8">
        <f t="shared" si="6"/>
        <v>0</v>
      </c>
      <c r="AA25" s="2">
        <f t="shared" si="7"/>
        <v>0</v>
      </c>
      <c r="AB25" s="2">
        <f t="shared" si="8"/>
        <v>0</v>
      </c>
      <c r="AC25" s="9">
        <f t="shared" si="9"/>
        <v>0</v>
      </c>
    </row>
    <row r="26" spans="1:30" ht="22.5" customHeight="1" x14ac:dyDescent="0.25">
      <c r="A26" s="62" t="s">
        <v>92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60">
        <f t="shared" si="3"/>
        <v>0</v>
      </c>
      <c r="W26" s="56">
        <f t="shared" si="4"/>
        <v>0</v>
      </c>
      <c r="X26" s="57">
        <f t="shared" si="5"/>
        <v>0</v>
      </c>
      <c r="Z26" s="8">
        <f t="shared" si="6"/>
        <v>0</v>
      </c>
      <c r="AA26" s="2">
        <f t="shared" si="7"/>
        <v>0</v>
      </c>
      <c r="AB26" s="2">
        <f t="shared" si="8"/>
        <v>0</v>
      </c>
      <c r="AC26" s="9">
        <f t="shared" si="9"/>
        <v>0</v>
      </c>
    </row>
    <row r="27" spans="1:30" ht="22.5" customHeight="1" x14ac:dyDescent="0.25">
      <c r="A27" s="61" t="s">
        <v>93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60">
        <f t="shared" si="3"/>
        <v>0</v>
      </c>
      <c r="W27" s="56">
        <f t="shared" si="4"/>
        <v>0</v>
      </c>
      <c r="X27" s="57">
        <f t="shared" si="5"/>
        <v>0</v>
      </c>
      <c r="Z27" s="8">
        <f t="shared" si="6"/>
        <v>0</v>
      </c>
      <c r="AA27" s="2">
        <f t="shared" si="7"/>
        <v>0</v>
      </c>
      <c r="AB27" s="2">
        <f t="shared" si="8"/>
        <v>0</v>
      </c>
      <c r="AC27" s="9">
        <f t="shared" si="9"/>
        <v>0</v>
      </c>
    </row>
    <row r="28" spans="1:30" ht="22.5" customHeight="1" x14ac:dyDescent="0.25">
      <c r="A28" s="61" t="s">
        <v>94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60">
        <f t="shared" si="3"/>
        <v>0</v>
      </c>
      <c r="W28" s="56">
        <f t="shared" si="4"/>
        <v>0</v>
      </c>
      <c r="X28" s="57">
        <f t="shared" si="5"/>
        <v>0</v>
      </c>
      <c r="Z28" s="8">
        <f t="shared" si="6"/>
        <v>0</v>
      </c>
      <c r="AA28" s="2">
        <f t="shared" si="7"/>
        <v>0</v>
      </c>
      <c r="AB28" s="2">
        <f t="shared" si="8"/>
        <v>0</v>
      </c>
      <c r="AC28" s="9">
        <f t="shared" si="9"/>
        <v>0</v>
      </c>
    </row>
    <row r="29" spans="1:30" ht="22.5" customHeight="1" x14ac:dyDescent="0.25">
      <c r="A29" s="61" t="s">
        <v>95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60">
        <f t="shared" si="3"/>
        <v>0</v>
      </c>
      <c r="W29" s="56">
        <f t="shared" si="4"/>
        <v>0</v>
      </c>
      <c r="X29" s="57">
        <f t="shared" si="5"/>
        <v>0</v>
      </c>
      <c r="Z29" s="8">
        <f t="shared" si="6"/>
        <v>0</v>
      </c>
      <c r="AA29" s="2">
        <f t="shared" si="7"/>
        <v>0</v>
      </c>
      <c r="AB29" s="2">
        <f t="shared" si="8"/>
        <v>0</v>
      </c>
      <c r="AC29" s="9">
        <f t="shared" si="9"/>
        <v>0</v>
      </c>
    </row>
    <row r="30" spans="1:30" ht="22.5" customHeight="1" x14ac:dyDescent="0.25">
      <c r="A30" s="61" t="s">
        <v>96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60">
        <f t="shared" si="3"/>
        <v>0</v>
      </c>
      <c r="W30" s="56">
        <f t="shared" si="4"/>
        <v>0</v>
      </c>
      <c r="X30" s="57">
        <f t="shared" si="5"/>
        <v>0</v>
      </c>
      <c r="Z30" s="8">
        <f t="shared" si="6"/>
        <v>0</v>
      </c>
      <c r="AA30" s="2">
        <f t="shared" si="7"/>
        <v>0</v>
      </c>
      <c r="AB30" s="2">
        <f t="shared" si="8"/>
        <v>0</v>
      </c>
      <c r="AC30" s="9">
        <f t="shared" si="9"/>
        <v>0</v>
      </c>
    </row>
    <row r="31" spans="1:30" ht="22.5" customHeight="1" x14ac:dyDescent="0.25">
      <c r="A31" s="61" t="s">
        <v>97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60">
        <f t="shared" si="3"/>
        <v>0</v>
      </c>
      <c r="W31" s="56">
        <f t="shared" si="4"/>
        <v>0</v>
      </c>
      <c r="X31" s="57">
        <f t="shared" si="5"/>
        <v>0</v>
      </c>
      <c r="Z31" s="8">
        <f t="shared" si="6"/>
        <v>0</v>
      </c>
      <c r="AA31" s="2">
        <f t="shared" si="7"/>
        <v>0</v>
      </c>
      <c r="AB31" s="2">
        <f t="shared" si="8"/>
        <v>0</v>
      </c>
      <c r="AC31" s="9">
        <f t="shared" si="9"/>
        <v>0</v>
      </c>
    </row>
    <row r="32" spans="1:30" ht="22.5" customHeight="1" x14ac:dyDescent="0.25">
      <c r="A32" s="61" t="s">
        <v>98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60">
        <f t="shared" si="3"/>
        <v>0</v>
      </c>
      <c r="W32" s="56">
        <f t="shared" si="4"/>
        <v>0</v>
      </c>
      <c r="X32" s="57">
        <f t="shared" si="5"/>
        <v>0</v>
      </c>
      <c r="Z32" s="8">
        <f t="shared" si="6"/>
        <v>0</v>
      </c>
      <c r="AA32" s="2">
        <f t="shared" si="7"/>
        <v>0</v>
      </c>
      <c r="AB32" s="2">
        <f t="shared" si="8"/>
        <v>0</v>
      </c>
      <c r="AC32" s="9">
        <f t="shared" si="9"/>
        <v>0</v>
      </c>
    </row>
    <row r="33" spans="1:29" ht="22.5" customHeight="1" x14ac:dyDescent="0.25">
      <c r="A33" s="61" t="s">
        <v>99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60">
        <f t="shared" si="3"/>
        <v>0</v>
      </c>
      <c r="W33" s="56">
        <f t="shared" si="4"/>
        <v>0</v>
      </c>
      <c r="X33" s="57">
        <f t="shared" si="5"/>
        <v>0</v>
      </c>
      <c r="Z33" s="8">
        <f t="shared" si="6"/>
        <v>0</v>
      </c>
      <c r="AA33" s="2">
        <f t="shared" si="7"/>
        <v>0</v>
      </c>
      <c r="AB33" s="2">
        <f t="shared" si="8"/>
        <v>0</v>
      </c>
      <c r="AC33" s="9">
        <f t="shared" si="9"/>
        <v>0</v>
      </c>
    </row>
    <row r="34" spans="1:29" ht="22.5" customHeight="1" x14ac:dyDescent="0.25">
      <c r="A34" s="62" t="s">
        <v>100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60">
        <f t="shared" si="3"/>
        <v>0</v>
      </c>
      <c r="W34" s="56">
        <f t="shared" si="4"/>
        <v>0</v>
      </c>
      <c r="X34" s="57">
        <f t="shared" si="5"/>
        <v>0</v>
      </c>
      <c r="Z34" s="8">
        <f t="shared" si="6"/>
        <v>0</v>
      </c>
      <c r="AA34" s="2">
        <f t="shared" si="7"/>
        <v>0</v>
      </c>
      <c r="AB34" s="2">
        <f t="shared" si="8"/>
        <v>0</v>
      </c>
      <c r="AC34" s="9">
        <f t="shared" si="9"/>
        <v>0</v>
      </c>
    </row>
    <row r="35" spans="1:29" ht="22.5" customHeight="1" x14ac:dyDescent="0.25">
      <c r="A35" s="61" t="s">
        <v>101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60">
        <f t="shared" si="3"/>
        <v>0</v>
      </c>
      <c r="W35" s="56">
        <f t="shared" si="4"/>
        <v>0</v>
      </c>
      <c r="X35" s="57">
        <f t="shared" si="5"/>
        <v>0</v>
      </c>
      <c r="Z35" s="8">
        <f t="shared" si="6"/>
        <v>0</v>
      </c>
      <c r="AA35" s="2">
        <f t="shared" si="7"/>
        <v>0</v>
      </c>
      <c r="AB35" s="2">
        <f t="shared" si="8"/>
        <v>0</v>
      </c>
      <c r="AC35" s="9">
        <f t="shared" si="9"/>
        <v>0</v>
      </c>
    </row>
    <row r="36" spans="1:29" ht="22.5" customHeight="1" x14ac:dyDescent="0.25">
      <c r="A36" s="62" t="s">
        <v>102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60">
        <f t="shared" si="3"/>
        <v>0</v>
      </c>
      <c r="W36" s="56">
        <f t="shared" si="4"/>
        <v>0</v>
      </c>
      <c r="X36" s="57">
        <f t="shared" si="5"/>
        <v>0</v>
      </c>
      <c r="Z36" s="8">
        <f t="shared" si="6"/>
        <v>0</v>
      </c>
      <c r="AA36" s="2">
        <f t="shared" si="7"/>
        <v>0</v>
      </c>
      <c r="AB36" s="2">
        <f t="shared" si="8"/>
        <v>0</v>
      </c>
      <c r="AC36" s="9">
        <f t="shared" si="9"/>
        <v>0</v>
      </c>
    </row>
    <row r="37" spans="1:29" ht="22.5" customHeight="1" x14ac:dyDescent="0.25">
      <c r="A37" s="62" t="s">
        <v>103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60">
        <f t="shared" si="3"/>
        <v>0</v>
      </c>
      <c r="W37" s="56">
        <f t="shared" si="4"/>
        <v>0</v>
      </c>
      <c r="X37" s="57">
        <f t="shared" si="5"/>
        <v>0</v>
      </c>
      <c r="Z37" s="8">
        <f t="shared" si="6"/>
        <v>0</v>
      </c>
      <c r="AA37" s="2">
        <f t="shared" si="7"/>
        <v>0</v>
      </c>
      <c r="AB37" s="2">
        <f t="shared" si="8"/>
        <v>0</v>
      </c>
      <c r="AC37" s="9">
        <f t="shared" si="9"/>
        <v>0</v>
      </c>
    </row>
    <row r="38" spans="1:29" ht="22.5" customHeight="1" x14ac:dyDescent="0.25">
      <c r="A38" s="80" t="s">
        <v>104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60">
        <f t="shared" si="3"/>
        <v>0</v>
      </c>
      <c r="W38" s="56">
        <f t="shared" si="4"/>
        <v>0</v>
      </c>
      <c r="X38" s="57">
        <f t="shared" si="5"/>
        <v>0</v>
      </c>
      <c r="Z38" s="8">
        <f t="shared" si="6"/>
        <v>0</v>
      </c>
      <c r="AA38" s="2">
        <f t="shared" si="7"/>
        <v>0</v>
      </c>
      <c r="AB38" s="2">
        <f t="shared" si="8"/>
        <v>0</v>
      </c>
      <c r="AC38" s="9">
        <f t="shared" si="9"/>
        <v>0</v>
      </c>
    </row>
    <row r="39" spans="1:29" ht="22.5" customHeight="1" x14ac:dyDescent="0.25">
      <c r="A39" s="55" t="s">
        <v>89</v>
      </c>
      <c r="B39" s="50">
        <f>SUM(B23:B38)</f>
        <v>0</v>
      </c>
      <c r="C39" s="50">
        <f>SUM(C23:C38)</f>
        <v>0</v>
      </c>
      <c r="D39" s="50">
        <f t="shared" ref="D39:U39" si="10">SUM(D23:D38)</f>
        <v>0</v>
      </c>
      <c r="E39" s="50">
        <f t="shared" si="10"/>
        <v>0</v>
      </c>
      <c r="F39" s="50">
        <f t="shared" si="10"/>
        <v>0</v>
      </c>
      <c r="G39" s="50">
        <f t="shared" si="10"/>
        <v>0</v>
      </c>
      <c r="H39" s="50">
        <f t="shared" si="10"/>
        <v>0</v>
      </c>
      <c r="I39" s="50">
        <f t="shared" si="10"/>
        <v>0</v>
      </c>
      <c r="J39" s="50">
        <f t="shared" si="10"/>
        <v>0</v>
      </c>
      <c r="K39" s="50">
        <f t="shared" si="10"/>
        <v>0</v>
      </c>
      <c r="L39" s="50">
        <f t="shared" si="10"/>
        <v>0</v>
      </c>
      <c r="M39" s="50">
        <f t="shared" si="10"/>
        <v>0</v>
      </c>
      <c r="N39" s="50">
        <f t="shared" si="10"/>
        <v>0</v>
      </c>
      <c r="O39" s="50">
        <f t="shared" si="10"/>
        <v>0</v>
      </c>
      <c r="P39" s="50">
        <f t="shared" si="10"/>
        <v>0</v>
      </c>
      <c r="Q39" s="50">
        <f>SUM(Q23:Q38)</f>
        <v>0</v>
      </c>
      <c r="R39" s="50">
        <f t="shared" si="10"/>
        <v>0</v>
      </c>
      <c r="S39" s="50">
        <f t="shared" si="10"/>
        <v>0</v>
      </c>
      <c r="T39" s="50">
        <f t="shared" si="10"/>
        <v>0</v>
      </c>
      <c r="U39" s="50">
        <f t="shared" si="10"/>
        <v>0</v>
      </c>
      <c r="V39" s="50">
        <f>SUM(V23:V38)</f>
        <v>0</v>
      </c>
      <c r="W39" s="50">
        <f>SUM(W23:W38)</f>
        <v>0</v>
      </c>
      <c r="X39" s="51">
        <f>SUM(X23:X38)</f>
        <v>0</v>
      </c>
      <c r="Z39" s="8">
        <f t="shared" si="6"/>
        <v>0</v>
      </c>
      <c r="AA39" s="2">
        <f t="shared" si="7"/>
        <v>0</v>
      </c>
      <c r="AB39" s="2">
        <f t="shared" si="8"/>
        <v>0</v>
      </c>
      <c r="AC39" s="9">
        <f t="shared" si="9"/>
        <v>0</v>
      </c>
    </row>
  </sheetData>
  <pageMargins left="0.31496062992125984" right="0.19685039370078741" top="1.3779527559055118" bottom="0.78740157480314965" header="0.31496062992125984" footer="0.31496062992125984"/>
  <pageSetup paperSize="9" orientation="landscape" r:id="rId1"/>
  <headerFooter>
    <oddHeader>&amp;L&amp;"Arial,Fett"&amp;14&amp;G
KV V - Friedeburg&amp;R&amp;"Arial,Fett"&amp;14
Kreiseinzelmeisterschaften
&amp;A</oddHeader>
    <oddFooter>&amp;C&amp;"Arial,Standard"&amp;9&amp;P von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9"/>
  <sheetViews>
    <sheetView view="pageLayout" zoomScaleNormal="100" workbookViewId="0">
      <selection activeCell="B23" sqref="B23"/>
    </sheetView>
  </sheetViews>
  <sheetFormatPr baseColWidth="10" defaultColWidth="11.42578125" defaultRowHeight="14.25" x14ac:dyDescent="0.2"/>
  <cols>
    <col min="1" max="1" width="14.7109375" style="1" customWidth="1"/>
    <col min="2" max="30" width="4.28515625" style="1" customWidth="1"/>
    <col min="31" max="31" width="10.140625" style="1" bestFit="1" customWidth="1"/>
    <col min="32" max="32" width="9.7109375" style="1" bestFit="1" customWidth="1"/>
    <col min="33" max="16384" width="11.42578125" style="1"/>
  </cols>
  <sheetData>
    <row r="1" spans="1:30" x14ac:dyDescent="0.2">
      <c r="A1" s="71" t="s">
        <v>115</v>
      </c>
      <c r="B1" s="66" t="s">
        <v>114</v>
      </c>
      <c r="C1" s="66" t="s">
        <v>113</v>
      </c>
      <c r="D1" s="66" t="s">
        <v>114</v>
      </c>
      <c r="E1" s="66" t="s">
        <v>113</v>
      </c>
      <c r="F1" s="66" t="s">
        <v>114</v>
      </c>
      <c r="G1" s="66" t="s">
        <v>113</v>
      </c>
      <c r="H1" s="66" t="s">
        <v>114</v>
      </c>
      <c r="I1" s="66" t="s">
        <v>113</v>
      </c>
      <c r="J1" s="66" t="s">
        <v>114</v>
      </c>
      <c r="K1" s="66" t="s">
        <v>113</v>
      </c>
      <c r="L1" s="66" t="s">
        <v>114</v>
      </c>
      <c r="M1" s="66" t="s">
        <v>113</v>
      </c>
      <c r="N1" s="66" t="s">
        <v>114</v>
      </c>
      <c r="O1" s="66" t="s">
        <v>113</v>
      </c>
      <c r="P1" s="66" t="s">
        <v>114</v>
      </c>
      <c r="Q1" s="66" t="s">
        <v>113</v>
      </c>
      <c r="R1" s="66" t="s">
        <v>114</v>
      </c>
      <c r="S1" s="66" t="s">
        <v>113</v>
      </c>
      <c r="T1" s="66" t="s">
        <v>114</v>
      </c>
      <c r="U1" s="66" t="s">
        <v>113</v>
      </c>
      <c r="V1" s="66" t="s">
        <v>114</v>
      </c>
      <c r="W1" s="66" t="s">
        <v>113</v>
      </c>
      <c r="X1" s="66" t="s">
        <v>114</v>
      </c>
      <c r="Y1" s="66" t="s">
        <v>113</v>
      </c>
      <c r="Z1" s="66" t="s">
        <v>114</v>
      </c>
      <c r="AA1" s="81" t="s">
        <v>113</v>
      </c>
      <c r="AB1" s="88"/>
      <c r="AC1" s="81"/>
      <c r="AD1" s="69"/>
    </row>
    <row r="2" spans="1:30" x14ac:dyDescent="0.2">
      <c r="A2" s="72" t="s">
        <v>12</v>
      </c>
      <c r="B2" s="67" t="s">
        <v>112</v>
      </c>
      <c r="C2" s="67" t="s">
        <v>112</v>
      </c>
      <c r="D2" s="67" t="s">
        <v>117</v>
      </c>
      <c r="E2" s="67" t="s">
        <v>117</v>
      </c>
      <c r="F2" s="67" t="s">
        <v>117</v>
      </c>
      <c r="G2" s="67" t="s">
        <v>117</v>
      </c>
      <c r="H2" s="67" t="s">
        <v>119</v>
      </c>
      <c r="I2" s="67" t="s">
        <v>119</v>
      </c>
      <c r="J2" s="67" t="s">
        <v>119</v>
      </c>
      <c r="K2" s="67" t="s">
        <v>119</v>
      </c>
      <c r="L2" s="67" t="s">
        <v>118</v>
      </c>
      <c r="M2" s="67" t="s">
        <v>118</v>
      </c>
      <c r="N2" s="67" t="s">
        <v>118</v>
      </c>
      <c r="O2" s="67" t="s">
        <v>118</v>
      </c>
      <c r="P2" s="68" t="s">
        <v>120</v>
      </c>
      <c r="Q2" s="68" t="s">
        <v>120</v>
      </c>
      <c r="R2" s="68" t="s">
        <v>120</v>
      </c>
      <c r="S2" s="68" t="s">
        <v>120</v>
      </c>
      <c r="T2" s="68" t="s">
        <v>120</v>
      </c>
      <c r="U2" s="68" t="s">
        <v>120</v>
      </c>
      <c r="V2" s="68" t="s">
        <v>121</v>
      </c>
      <c r="W2" s="68" t="s">
        <v>121</v>
      </c>
      <c r="X2" s="68" t="s">
        <v>121</v>
      </c>
      <c r="Y2" s="68" t="s">
        <v>121</v>
      </c>
      <c r="Z2" s="68" t="s">
        <v>121</v>
      </c>
      <c r="AA2" s="82" t="s">
        <v>121</v>
      </c>
      <c r="AB2" s="89" t="s">
        <v>114</v>
      </c>
      <c r="AC2" s="82" t="s">
        <v>113</v>
      </c>
      <c r="AD2" s="70"/>
    </row>
    <row r="3" spans="1:30" s="18" customFormat="1" ht="15" x14ac:dyDescent="0.25">
      <c r="A3" s="75" t="s">
        <v>13</v>
      </c>
      <c r="B3" s="76" t="s">
        <v>116</v>
      </c>
      <c r="C3" s="76" t="s">
        <v>116</v>
      </c>
      <c r="D3" s="76" t="s">
        <v>111</v>
      </c>
      <c r="E3" s="76" t="s">
        <v>111</v>
      </c>
      <c r="F3" s="76" t="s">
        <v>116</v>
      </c>
      <c r="G3" s="76" t="s">
        <v>116</v>
      </c>
      <c r="H3" s="76" t="s">
        <v>111</v>
      </c>
      <c r="I3" s="76" t="s">
        <v>111</v>
      </c>
      <c r="J3" s="76" t="s">
        <v>116</v>
      </c>
      <c r="K3" s="76" t="s">
        <v>116</v>
      </c>
      <c r="L3" s="76" t="s">
        <v>111</v>
      </c>
      <c r="M3" s="76" t="s">
        <v>111</v>
      </c>
      <c r="N3" s="76" t="s">
        <v>116</v>
      </c>
      <c r="O3" s="76" t="s">
        <v>116</v>
      </c>
      <c r="P3" s="76" t="s">
        <v>111</v>
      </c>
      <c r="Q3" s="76" t="s">
        <v>111</v>
      </c>
      <c r="R3" s="76" t="s">
        <v>116</v>
      </c>
      <c r="S3" s="76" t="s">
        <v>116</v>
      </c>
      <c r="T3" s="76" t="s">
        <v>117</v>
      </c>
      <c r="U3" s="76" t="s">
        <v>117</v>
      </c>
      <c r="V3" s="76" t="s">
        <v>111</v>
      </c>
      <c r="W3" s="76" t="s">
        <v>111</v>
      </c>
      <c r="X3" s="76" t="s">
        <v>116</v>
      </c>
      <c r="Y3" s="76" t="s">
        <v>116</v>
      </c>
      <c r="Z3" s="76" t="s">
        <v>117</v>
      </c>
      <c r="AA3" s="83" t="s">
        <v>117</v>
      </c>
      <c r="AB3" s="90" t="s">
        <v>111</v>
      </c>
      <c r="AC3" s="83" t="s">
        <v>111</v>
      </c>
      <c r="AD3" s="92" t="s">
        <v>111</v>
      </c>
    </row>
    <row r="4" spans="1:30" ht="22.5" customHeight="1" x14ac:dyDescent="0.25">
      <c r="A4" s="73" t="s">
        <v>90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84"/>
      <c r="AB4" s="93">
        <f>B4+D4+F4+H4+J4+L4+N4+P4+R4+T4+V4+X4+Z4</f>
        <v>0</v>
      </c>
      <c r="AC4" s="94">
        <f>C4+E4+G4+I4+K4+M4+O4+Q4+S4+U4+W4+Y4+AA4</f>
        <v>0</v>
      </c>
      <c r="AD4" s="7">
        <f t="shared" ref="AD4:AD19" si="0">SUM(B4:AA4)</f>
        <v>0</v>
      </c>
    </row>
    <row r="5" spans="1:30" ht="22.5" customHeight="1" x14ac:dyDescent="0.25">
      <c r="A5" s="61" t="s">
        <v>105</v>
      </c>
      <c r="B5" s="58">
        <v>1</v>
      </c>
      <c r="C5" s="58"/>
      <c r="D5" s="58">
        <v>3</v>
      </c>
      <c r="E5" s="58"/>
      <c r="F5" s="58">
        <v>2</v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85"/>
      <c r="AB5" s="93">
        <f t="shared" ref="AB5:AB19" si="1">B5+D5+F5+H5+J5+L5+N5+P5+R5+T5+V5+X5+Z5</f>
        <v>6</v>
      </c>
      <c r="AC5" s="94">
        <f t="shared" ref="AC5:AC19" si="2">C5+E5+G5+I5+K5+M5+O5+Q5+S5+U5+W5+Y5+AA5</f>
        <v>0</v>
      </c>
      <c r="AD5" s="57">
        <f t="shared" si="0"/>
        <v>6</v>
      </c>
    </row>
    <row r="6" spans="1:30" ht="22.5" customHeight="1" x14ac:dyDescent="0.25">
      <c r="A6" s="62" t="s">
        <v>91</v>
      </c>
      <c r="B6" s="58">
        <v>2</v>
      </c>
      <c r="C6" s="58">
        <v>1</v>
      </c>
      <c r="D6" s="58">
        <v>1</v>
      </c>
      <c r="E6" s="58">
        <v>1</v>
      </c>
      <c r="F6" s="58">
        <v>1</v>
      </c>
      <c r="G6" s="58"/>
      <c r="H6" s="58">
        <v>1</v>
      </c>
      <c r="I6" s="58">
        <v>1</v>
      </c>
      <c r="J6" s="58"/>
      <c r="K6" s="58"/>
      <c r="L6" s="58"/>
      <c r="M6" s="58"/>
      <c r="N6" s="58"/>
      <c r="O6" s="58"/>
      <c r="P6" s="58"/>
      <c r="Q6" s="58">
        <v>1</v>
      </c>
      <c r="R6" s="58"/>
      <c r="S6" s="58"/>
      <c r="T6" s="58"/>
      <c r="U6" s="58"/>
      <c r="V6" s="58"/>
      <c r="W6" s="58"/>
      <c r="X6" s="58"/>
      <c r="Y6" s="58"/>
      <c r="Z6" s="58"/>
      <c r="AA6" s="85"/>
      <c r="AB6" s="93">
        <f t="shared" si="1"/>
        <v>5</v>
      </c>
      <c r="AC6" s="94">
        <f t="shared" si="2"/>
        <v>4</v>
      </c>
      <c r="AD6" s="57">
        <f t="shared" si="0"/>
        <v>9</v>
      </c>
    </row>
    <row r="7" spans="1:30" ht="22.5" customHeight="1" x14ac:dyDescent="0.25">
      <c r="A7" s="62" t="s">
        <v>92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85"/>
      <c r="AB7" s="93">
        <f t="shared" si="1"/>
        <v>0</v>
      </c>
      <c r="AC7" s="94">
        <f t="shared" si="2"/>
        <v>0</v>
      </c>
      <c r="AD7" s="57">
        <f t="shared" si="0"/>
        <v>0</v>
      </c>
    </row>
    <row r="8" spans="1:30" ht="22.5" customHeight="1" x14ac:dyDescent="0.25">
      <c r="A8" s="61" t="s">
        <v>93</v>
      </c>
      <c r="B8" s="58"/>
      <c r="C8" s="58">
        <v>2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>
        <v>2</v>
      </c>
      <c r="P8" s="58"/>
      <c r="Q8" s="58"/>
      <c r="R8" s="58"/>
      <c r="S8" s="58"/>
      <c r="T8" s="58"/>
      <c r="U8" s="58"/>
      <c r="V8" s="58"/>
      <c r="W8" s="58">
        <v>2</v>
      </c>
      <c r="X8" s="58"/>
      <c r="Y8" s="58">
        <v>2</v>
      </c>
      <c r="Z8" s="58"/>
      <c r="AA8" s="85"/>
      <c r="AB8" s="93">
        <f t="shared" si="1"/>
        <v>0</v>
      </c>
      <c r="AC8" s="94">
        <f t="shared" si="2"/>
        <v>8</v>
      </c>
      <c r="AD8" s="57">
        <f t="shared" si="0"/>
        <v>8</v>
      </c>
    </row>
    <row r="9" spans="1:30" ht="22.5" customHeight="1" x14ac:dyDescent="0.25">
      <c r="A9" s="61" t="s">
        <v>94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85"/>
      <c r="AB9" s="93">
        <f t="shared" si="1"/>
        <v>0</v>
      </c>
      <c r="AC9" s="94">
        <f t="shared" si="2"/>
        <v>0</v>
      </c>
      <c r="AD9" s="57">
        <f t="shared" si="0"/>
        <v>0</v>
      </c>
    </row>
    <row r="10" spans="1:30" ht="22.5" customHeight="1" x14ac:dyDescent="0.25">
      <c r="A10" s="61" t="s">
        <v>95</v>
      </c>
      <c r="B10" s="58">
        <v>4</v>
      </c>
      <c r="C10" s="58">
        <v>3</v>
      </c>
      <c r="D10" s="58">
        <v>1</v>
      </c>
      <c r="E10" s="58">
        <v>1</v>
      </c>
      <c r="F10" s="58"/>
      <c r="G10" s="58"/>
      <c r="H10" s="58"/>
      <c r="I10" s="58"/>
      <c r="J10" s="58"/>
      <c r="K10" s="58"/>
      <c r="L10" s="58">
        <v>1</v>
      </c>
      <c r="M10" s="58">
        <v>2</v>
      </c>
      <c r="N10" s="58"/>
      <c r="O10" s="58">
        <v>2</v>
      </c>
      <c r="P10" s="58"/>
      <c r="Q10" s="58">
        <v>1</v>
      </c>
      <c r="R10" s="58"/>
      <c r="S10" s="58"/>
      <c r="T10" s="58"/>
      <c r="U10" s="58"/>
      <c r="V10" s="58"/>
      <c r="W10" s="58">
        <v>1</v>
      </c>
      <c r="X10" s="58"/>
      <c r="Y10" s="58">
        <v>1</v>
      </c>
      <c r="Z10" s="58"/>
      <c r="AA10" s="85"/>
      <c r="AB10" s="93">
        <f t="shared" si="1"/>
        <v>6</v>
      </c>
      <c r="AC10" s="94">
        <f t="shared" si="2"/>
        <v>11</v>
      </c>
      <c r="AD10" s="57">
        <f t="shared" si="0"/>
        <v>17</v>
      </c>
    </row>
    <row r="11" spans="1:30" ht="22.5" customHeight="1" x14ac:dyDescent="0.25">
      <c r="A11" s="61" t="s">
        <v>96</v>
      </c>
      <c r="B11" s="58">
        <v>1</v>
      </c>
      <c r="C11" s="58"/>
      <c r="D11" s="58"/>
      <c r="E11" s="58"/>
      <c r="F11" s="58">
        <v>1</v>
      </c>
      <c r="G11" s="58"/>
      <c r="H11" s="58"/>
      <c r="I11" s="58">
        <v>1</v>
      </c>
      <c r="J11" s="58">
        <v>1</v>
      </c>
      <c r="K11" s="58">
        <v>1</v>
      </c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85"/>
      <c r="AB11" s="93">
        <f t="shared" si="1"/>
        <v>3</v>
      </c>
      <c r="AC11" s="94">
        <f t="shared" si="2"/>
        <v>2</v>
      </c>
      <c r="AD11" s="57">
        <f t="shared" si="0"/>
        <v>5</v>
      </c>
    </row>
    <row r="12" spans="1:30" ht="22.5" customHeight="1" x14ac:dyDescent="0.25">
      <c r="A12" s="61" t="s">
        <v>97</v>
      </c>
      <c r="B12" s="58">
        <v>1</v>
      </c>
      <c r="C12" s="58">
        <v>6</v>
      </c>
      <c r="D12" s="58"/>
      <c r="E12" s="58"/>
      <c r="F12" s="58"/>
      <c r="G12" s="58"/>
      <c r="H12" s="58">
        <v>2</v>
      </c>
      <c r="I12" s="58"/>
      <c r="J12" s="58">
        <v>2</v>
      </c>
      <c r="K12" s="58"/>
      <c r="L12" s="58">
        <v>2</v>
      </c>
      <c r="M12" s="58"/>
      <c r="N12" s="58">
        <v>3</v>
      </c>
      <c r="O12" s="58"/>
      <c r="P12" s="58"/>
      <c r="Q12" s="58"/>
      <c r="R12" s="58">
        <v>1</v>
      </c>
      <c r="S12" s="58"/>
      <c r="T12" s="58">
        <v>1</v>
      </c>
      <c r="U12" s="58"/>
      <c r="V12" s="58">
        <v>2</v>
      </c>
      <c r="W12" s="58"/>
      <c r="X12" s="58">
        <v>1</v>
      </c>
      <c r="Y12" s="58"/>
      <c r="Z12" s="58">
        <v>1</v>
      </c>
      <c r="AA12" s="85"/>
      <c r="AB12" s="93">
        <f t="shared" si="1"/>
        <v>16</v>
      </c>
      <c r="AC12" s="94">
        <f t="shared" si="2"/>
        <v>6</v>
      </c>
      <c r="AD12" s="57">
        <f t="shared" si="0"/>
        <v>22</v>
      </c>
    </row>
    <row r="13" spans="1:30" ht="22.5" customHeight="1" x14ac:dyDescent="0.25">
      <c r="A13" s="61" t="s">
        <v>98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85"/>
      <c r="AB13" s="93">
        <f t="shared" si="1"/>
        <v>0</v>
      </c>
      <c r="AC13" s="94">
        <f t="shared" si="2"/>
        <v>0</v>
      </c>
      <c r="AD13" s="57">
        <f t="shared" si="0"/>
        <v>0</v>
      </c>
    </row>
    <row r="14" spans="1:30" ht="22.5" customHeight="1" x14ac:dyDescent="0.25">
      <c r="A14" s="61" t="s">
        <v>99</v>
      </c>
      <c r="B14" s="58">
        <v>1</v>
      </c>
      <c r="C14" s="58">
        <v>2</v>
      </c>
      <c r="D14" s="58"/>
      <c r="E14" s="58">
        <v>2</v>
      </c>
      <c r="F14" s="58"/>
      <c r="G14" s="58">
        <v>3</v>
      </c>
      <c r="H14" s="58">
        <v>1</v>
      </c>
      <c r="I14" s="58">
        <v>3</v>
      </c>
      <c r="J14" s="58">
        <v>1</v>
      </c>
      <c r="K14" s="58">
        <v>3</v>
      </c>
      <c r="L14" s="58"/>
      <c r="M14" s="58">
        <v>1</v>
      </c>
      <c r="N14" s="58">
        <v>1</v>
      </c>
      <c r="O14" s="58">
        <v>2</v>
      </c>
      <c r="P14" s="58">
        <v>2</v>
      </c>
      <c r="Q14" s="58">
        <v>1</v>
      </c>
      <c r="R14" s="58">
        <v>3</v>
      </c>
      <c r="S14" s="58">
        <v>1</v>
      </c>
      <c r="T14" s="58"/>
      <c r="U14" s="58">
        <v>1</v>
      </c>
      <c r="V14" s="58"/>
      <c r="W14" s="58">
        <v>1</v>
      </c>
      <c r="X14" s="58"/>
      <c r="Y14" s="58"/>
      <c r="Z14" s="58">
        <v>1</v>
      </c>
      <c r="AA14" s="85"/>
      <c r="AB14" s="93">
        <f t="shared" si="1"/>
        <v>10</v>
      </c>
      <c r="AC14" s="94">
        <f t="shared" si="2"/>
        <v>20</v>
      </c>
      <c r="AD14" s="57">
        <f t="shared" si="0"/>
        <v>30</v>
      </c>
    </row>
    <row r="15" spans="1:30" ht="22.5" customHeight="1" x14ac:dyDescent="0.25">
      <c r="A15" s="62" t="s">
        <v>100</v>
      </c>
      <c r="B15" s="58"/>
      <c r="C15" s="58">
        <v>1</v>
      </c>
      <c r="D15" s="58"/>
      <c r="E15" s="58"/>
      <c r="F15" s="58"/>
      <c r="G15" s="58">
        <v>1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85"/>
      <c r="AB15" s="93">
        <f t="shared" si="1"/>
        <v>0</v>
      </c>
      <c r="AC15" s="94">
        <f t="shared" si="2"/>
        <v>2</v>
      </c>
      <c r="AD15" s="57">
        <f t="shared" si="0"/>
        <v>2</v>
      </c>
    </row>
    <row r="16" spans="1:30" ht="22.5" customHeight="1" x14ac:dyDescent="0.25">
      <c r="A16" s="61" t="s">
        <v>101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>
        <v>1</v>
      </c>
      <c r="T16" s="58"/>
      <c r="U16" s="58"/>
      <c r="V16" s="58"/>
      <c r="W16" s="58">
        <v>1</v>
      </c>
      <c r="X16" s="58"/>
      <c r="Y16" s="58">
        <v>1</v>
      </c>
      <c r="Z16" s="58"/>
      <c r="AA16" s="85"/>
      <c r="AB16" s="93">
        <f t="shared" si="1"/>
        <v>0</v>
      </c>
      <c r="AC16" s="94">
        <f t="shared" si="2"/>
        <v>3</v>
      </c>
      <c r="AD16" s="57">
        <f t="shared" si="0"/>
        <v>3</v>
      </c>
    </row>
    <row r="17" spans="1:30" ht="22.5" customHeight="1" x14ac:dyDescent="0.25">
      <c r="A17" s="62" t="s">
        <v>102</v>
      </c>
      <c r="B17" s="58"/>
      <c r="C17" s="58">
        <v>1</v>
      </c>
      <c r="D17" s="58"/>
      <c r="E17" s="58"/>
      <c r="F17" s="58">
        <v>1</v>
      </c>
      <c r="G17" s="58">
        <v>4</v>
      </c>
      <c r="H17" s="58"/>
      <c r="I17" s="58"/>
      <c r="J17" s="58"/>
      <c r="K17" s="58"/>
      <c r="L17" s="58"/>
      <c r="M17" s="58"/>
      <c r="N17" s="58">
        <v>1</v>
      </c>
      <c r="O17" s="58"/>
      <c r="P17" s="58"/>
      <c r="Q17" s="58"/>
      <c r="R17" s="58"/>
      <c r="S17" s="58"/>
      <c r="T17" s="58"/>
      <c r="U17" s="58"/>
      <c r="V17" s="58">
        <v>1</v>
      </c>
      <c r="W17" s="58"/>
      <c r="X17" s="58"/>
      <c r="Y17" s="58"/>
      <c r="Z17" s="58"/>
      <c r="AA17" s="85"/>
      <c r="AB17" s="93">
        <f t="shared" si="1"/>
        <v>3</v>
      </c>
      <c r="AC17" s="94">
        <f t="shared" si="2"/>
        <v>5</v>
      </c>
      <c r="AD17" s="57">
        <f t="shared" si="0"/>
        <v>8</v>
      </c>
    </row>
    <row r="18" spans="1:30" ht="22.5" customHeight="1" x14ac:dyDescent="0.25">
      <c r="A18" s="62" t="s">
        <v>103</v>
      </c>
      <c r="B18" s="58">
        <v>3</v>
      </c>
      <c r="C18" s="58"/>
      <c r="D18" s="58">
        <v>1</v>
      </c>
      <c r="E18" s="58"/>
      <c r="F18" s="58">
        <v>3</v>
      </c>
      <c r="G18" s="58"/>
      <c r="H18" s="58">
        <v>2</v>
      </c>
      <c r="I18" s="58"/>
      <c r="J18" s="58">
        <v>1</v>
      </c>
      <c r="K18" s="58"/>
      <c r="L18" s="58">
        <v>2</v>
      </c>
      <c r="M18" s="58">
        <v>1</v>
      </c>
      <c r="N18" s="58"/>
      <c r="O18" s="58"/>
      <c r="P18" s="58"/>
      <c r="Q18" s="58"/>
      <c r="R18" s="58">
        <v>1</v>
      </c>
      <c r="S18" s="58"/>
      <c r="T18" s="58">
        <v>1</v>
      </c>
      <c r="U18" s="58"/>
      <c r="V18" s="58"/>
      <c r="W18" s="58"/>
      <c r="X18" s="58"/>
      <c r="Y18" s="58">
        <v>2</v>
      </c>
      <c r="Z18" s="58"/>
      <c r="AA18" s="85">
        <v>1</v>
      </c>
      <c r="AB18" s="93">
        <f t="shared" si="1"/>
        <v>14</v>
      </c>
      <c r="AC18" s="94">
        <f t="shared" si="2"/>
        <v>4</v>
      </c>
      <c r="AD18" s="57">
        <f t="shared" si="0"/>
        <v>18</v>
      </c>
    </row>
    <row r="19" spans="1:30" ht="22.5" customHeight="1" x14ac:dyDescent="0.25">
      <c r="A19" s="62" t="s">
        <v>104</v>
      </c>
      <c r="B19" s="58"/>
      <c r="C19" s="58"/>
      <c r="D19" s="58"/>
      <c r="E19" s="58"/>
      <c r="F19" s="58">
        <v>3</v>
      </c>
      <c r="G19" s="58"/>
      <c r="H19" s="58"/>
      <c r="I19" s="58">
        <v>2</v>
      </c>
      <c r="J19" s="58">
        <v>1</v>
      </c>
      <c r="K19" s="58"/>
      <c r="L19" s="58"/>
      <c r="M19" s="58">
        <v>3</v>
      </c>
      <c r="N19" s="58">
        <v>1</v>
      </c>
      <c r="O19" s="58">
        <v>2</v>
      </c>
      <c r="P19" s="58"/>
      <c r="Q19" s="58"/>
      <c r="R19" s="58"/>
      <c r="S19" s="58"/>
      <c r="T19" s="58"/>
      <c r="U19" s="58"/>
      <c r="V19" s="58"/>
      <c r="W19" s="58">
        <v>2</v>
      </c>
      <c r="X19" s="58">
        <v>1</v>
      </c>
      <c r="Y19" s="58"/>
      <c r="Z19" s="58"/>
      <c r="AA19" s="85"/>
      <c r="AB19" s="93">
        <f t="shared" si="1"/>
        <v>6</v>
      </c>
      <c r="AC19" s="94">
        <f t="shared" si="2"/>
        <v>9</v>
      </c>
      <c r="AD19" s="57">
        <f t="shared" si="0"/>
        <v>15</v>
      </c>
    </row>
    <row r="20" spans="1:30" ht="22.5" customHeight="1" x14ac:dyDescent="0.25">
      <c r="A20" s="63" t="s">
        <v>89</v>
      </c>
      <c r="B20" s="64">
        <f>SUM(B4:B19)</f>
        <v>13</v>
      </c>
      <c r="C20" s="64">
        <f>SUM(C4:C19)</f>
        <v>16</v>
      </c>
      <c r="D20" s="64">
        <f t="shared" ref="D20:AA20" si="3">SUM(D4:D19)</f>
        <v>6</v>
      </c>
      <c r="E20" s="64">
        <f t="shared" si="3"/>
        <v>4</v>
      </c>
      <c r="F20" s="64">
        <f t="shared" si="3"/>
        <v>11</v>
      </c>
      <c r="G20" s="64">
        <f t="shared" si="3"/>
        <v>8</v>
      </c>
      <c r="H20" s="64">
        <f t="shared" si="3"/>
        <v>6</v>
      </c>
      <c r="I20" s="64">
        <f t="shared" si="3"/>
        <v>7</v>
      </c>
      <c r="J20" s="64">
        <f t="shared" si="3"/>
        <v>6</v>
      </c>
      <c r="K20" s="64">
        <f t="shared" si="3"/>
        <v>4</v>
      </c>
      <c r="L20" s="64">
        <f t="shared" si="3"/>
        <v>5</v>
      </c>
      <c r="M20" s="64">
        <f t="shared" si="3"/>
        <v>7</v>
      </c>
      <c r="N20" s="64">
        <f t="shared" si="3"/>
        <v>6</v>
      </c>
      <c r="O20" s="64">
        <f t="shared" si="3"/>
        <v>8</v>
      </c>
      <c r="P20" s="64">
        <f t="shared" si="3"/>
        <v>2</v>
      </c>
      <c r="Q20" s="64">
        <f t="shared" si="3"/>
        <v>3</v>
      </c>
      <c r="R20" s="64">
        <f t="shared" si="3"/>
        <v>5</v>
      </c>
      <c r="S20" s="64">
        <f t="shared" si="3"/>
        <v>2</v>
      </c>
      <c r="T20" s="64">
        <f t="shared" si="3"/>
        <v>2</v>
      </c>
      <c r="U20" s="64">
        <f t="shared" si="3"/>
        <v>1</v>
      </c>
      <c r="V20" s="64">
        <f t="shared" si="3"/>
        <v>3</v>
      </c>
      <c r="W20" s="64">
        <f t="shared" si="3"/>
        <v>7</v>
      </c>
      <c r="X20" s="64">
        <f t="shared" si="3"/>
        <v>2</v>
      </c>
      <c r="Y20" s="64">
        <f t="shared" si="3"/>
        <v>6</v>
      </c>
      <c r="Z20" s="64">
        <f t="shared" si="3"/>
        <v>2</v>
      </c>
      <c r="AA20" s="86">
        <f t="shared" si="3"/>
        <v>1</v>
      </c>
      <c r="AB20" s="91">
        <f>SUM(AB4:AB19)</f>
        <v>69</v>
      </c>
      <c r="AC20" s="86">
        <f>SUM(AC4:AC19)</f>
        <v>74</v>
      </c>
      <c r="AD20" s="65">
        <f>SUM(AD4:AD19)</f>
        <v>143</v>
      </c>
    </row>
    <row r="21" spans="1:30" ht="28.5" customHeight="1" x14ac:dyDescent="0.2"/>
    <row r="22" spans="1:30" s="18" customFormat="1" ht="22.5" customHeight="1" x14ac:dyDescent="0.25">
      <c r="A22" s="52" t="s">
        <v>72</v>
      </c>
      <c r="B22" s="87" t="s">
        <v>73</v>
      </c>
      <c r="C22" s="87" t="s">
        <v>76</v>
      </c>
      <c r="D22" s="87" t="s">
        <v>74</v>
      </c>
      <c r="E22" s="87" t="s">
        <v>77</v>
      </c>
      <c r="F22" s="87" t="s">
        <v>75</v>
      </c>
      <c r="G22" s="87" t="s">
        <v>78</v>
      </c>
      <c r="H22" s="87" t="s">
        <v>79</v>
      </c>
      <c r="I22" s="87" t="s">
        <v>80</v>
      </c>
      <c r="J22" s="87" t="s">
        <v>81</v>
      </c>
      <c r="K22" s="87" t="s">
        <v>82</v>
      </c>
      <c r="L22" s="87" t="s">
        <v>83</v>
      </c>
      <c r="M22" s="87" t="s">
        <v>84</v>
      </c>
      <c r="N22" s="87" t="s">
        <v>125</v>
      </c>
      <c r="O22" s="87" t="s">
        <v>126</v>
      </c>
      <c r="P22" s="87" t="s">
        <v>85</v>
      </c>
      <c r="Q22" s="87" t="s">
        <v>86</v>
      </c>
      <c r="R22" s="87" t="s">
        <v>107</v>
      </c>
      <c r="S22" s="87" t="s">
        <v>108</v>
      </c>
      <c r="T22" s="87" t="s">
        <v>87</v>
      </c>
      <c r="U22" s="87" t="s">
        <v>88</v>
      </c>
      <c r="V22" s="54" t="s">
        <v>111</v>
      </c>
      <c r="W22" s="54" t="s">
        <v>110</v>
      </c>
      <c r="X22" s="53" t="s">
        <v>109</v>
      </c>
      <c r="Z22" s="77" t="s">
        <v>123</v>
      </c>
      <c r="AA22" s="78" t="s">
        <v>112</v>
      </c>
      <c r="AB22" s="78" t="s">
        <v>124</v>
      </c>
      <c r="AC22" s="79" t="s">
        <v>122</v>
      </c>
    </row>
    <row r="23" spans="1:30" ht="22.5" customHeight="1" x14ac:dyDescent="0.25">
      <c r="A23" s="61" t="s">
        <v>90</v>
      </c>
      <c r="B23" s="58">
        <v>1</v>
      </c>
      <c r="C23" s="58"/>
      <c r="D23" s="58">
        <v>1</v>
      </c>
      <c r="E23" s="58">
        <v>2</v>
      </c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60">
        <f t="shared" ref="V23:V38" si="4">SUM(B23:U23)</f>
        <v>4</v>
      </c>
      <c r="W23" s="56">
        <f t="shared" ref="W23:W38" si="5">AD4</f>
        <v>0</v>
      </c>
      <c r="X23" s="57">
        <f t="shared" ref="X23:X38" si="6">V23+W23</f>
        <v>4</v>
      </c>
      <c r="Z23" s="8">
        <f>AB4</f>
        <v>0</v>
      </c>
      <c r="AA23" s="2">
        <f>B23+D23+F23+H23+J23+L23+N23+P23+R23</f>
        <v>2</v>
      </c>
      <c r="AB23" s="2">
        <f>AC4</f>
        <v>0</v>
      </c>
      <c r="AC23" s="9">
        <f>C23+E23+G23+I23+K23+M23+O23+Q23+S23+T23+U23</f>
        <v>2</v>
      </c>
    </row>
    <row r="24" spans="1:30" ht="22.5" customHeight="1" x14ac:dyDescent="0.25">
      <c r="A24" s="61" t="s">
        <v>105</v>
      </c>
      <c r="B24" s="58">
        <v>2</v>
      </c>
      <c r="C24" s="58">
        <v>1</v>
      </c>
      <c r="D24" s="58">
        <v>2</v>
      </c>
      <c r="E24" s="58"/>
      <c r="F24" s="58"/>
      <c r="G24" s="58">
        <v>2</v>
      </c>
      <c r="H24" s="58"/>
      <c r="I24" s="58"/>
      <c r="J24" s="58">
        <v>1</v>
      </c>
      <c r="K24" s="58"/>
      <c r="L24" s="58"/>
      <c r="M24" s="58"/>
      <c r="N24" s="58">
        <v>1</v>
      </c>
      <c r="O24" s="58"/>
      <c r="P24" s="58"/>
      <c r="Q24" s="58"/>
      <c r="R24" s="58"/>
      <c r="S24" s="58"/>
      <c r="T24" s="58"/>
      <c r="U24" s="58"/>
      <c r="V24" s="60">
        <f t="shared" si="4"/>
        <v>9</v>
      </c>
      <c r="W24" s="56">
        <f t="shared" si="5"/>
        <v>6</v>
      </c>
      <c r="X24" s="57">
        <f t="shared" si="6"/>
        <v>15</v>
      </c>
      <c r="Z24" s="8">
        <f t="shared" ref="Z24:Z39" si="7">AB5</f>
        <v>6</v>
      </c>
      <c r="AA24" s="2">
        <f t="shared" ref="AA24:AA39" si="8">B24+D24+F24+H24+J24+L24+N24+P24+R24</f>
        <v>6</v>
      </c>
      <c r="AB24" s="2">
        <f t="shared" ref="AB24:AB39" si="9">AC5</f>
        <v>0</v>
      </c>
      <c r="AC24" s="9">
        <f t="shared" ref="AC24:AC39" si="10">C24+E24+G24+I24+K24+M24+O24+Q24+S24+T24+U24</f>
        <v>3</v>
      </c>
    </row>
    <row r="25" spans="1:30" ht="22.5" customHeight="1" x14ac:dyDescent="0.25">
      <c r="A25" s="62" t="s">
        <v>91</v>
      </c>
      <c r="B25" s="58">
        <v>3</v>
      </c>
      <c r="C25" s="58">
        <v>2</v>
      </c>
      <c r="D25" s="58">
        <v>1</v>
      </c>
      <c r="E25" s="58">
        <v>3</v>
      </c>
      <c r="F25" s="58">
        <v>2</v>
      </c>
      <c r="G25" s="58"/>
      <c r="H25" s="58"/>
      <c r="I25" s="58"/>
      <c r="J25" s="58"/>
      <c r="K25" s="58"/>
      <c r="L25" s="58"/>
      <c r="M25" s="58"/>
      <c r="N25" s="58"/>
      <c r="O25" s="58">
        <v>1</v>
      </c>
      <c r="P25" s="58"/>
      <c r="Q25" s="58"/>
      <c r="R25" s="58"/>
      <c r="S25" s="58"/>
      <c r="T25" s="58"/>
      <c r="U25" s="58"/>
      <c r="V25" s="60">
        <f t="shared" si="4"/>
        <v>12</v>
      </c>
      <c r="W25" s="56">
        <f t="shared" si="5"/>
        <v>9</v>
      </c>
      <c r="X25" s="57">
        <f t="shared" si="6"/>
        <v>21</v>
      </c>
      <c r="Z25" s="8">
        <f t="shared" si="7"/>
        <v>5</v>
      </c>
      <c r="AA25" s="2">
        <f t="shared" si="8"/>
        <v>6</v>
      </c>
      <c r="AB25" s="2">
        <f t="shared" si="9"/>
        <v>4</v>
      </c>
      <c r="AC25" s="9">
        <f t="shared" si="10"/>
        <v>6</v>
      </c>
    </row>
    <row r="26" spans="1:30" ht="22.5" customHeight="1" x14ac:dyDescent="0.25">
      <c r="A26" s="62" t="s">
        <v>92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60">
        <f t="shared" si="4"/>
        <v>0</v>
      </c>
      <c r="W26" s="56">
        <f t="shared" si="5"/>
        <v>0</v>
      </c>
      <c r="X26" s="57">
        <f t="shared" si="6"/>
        <v>0</v>
      </c>
      <c r="Z26" s="8">
        <f t="shared" si="7"/>
        <v>0</v>
      </c>
      <c r="AA26" s="2">
        <f t="shared" si="8"/>
        <v>0</v>
      </c>
      <c r="AB26" s="2">
        <f t="shared" si="9"/>
        <v>0</v>
      </c>
      <c r="AC26" s="9">
        <f t="shared" si="10"/>
        <v>0</v>
      </c>
    </row>
    <row r="27" spans="1:30" ht="22.5" customHeight="1" x14ac:dyDescent="0.25">
      <c r="A27" s="61" t="s">
        <v>93</v>
      </c>
      <c r="B27" s="58"/>
      <c r="C27" s="58">
        <v>1</v>
      </c>
      <c r="D27" s="58"/>
      <c r="E27" s="58"/>
      <c r="F27" s="58"/>
      <c r="G27" s="58"/>
      <c r="H27" s="58"/>
      <c r="I27" s="58"/>
      <c r="J27" s="58"/>
      <c r="K27" s="58"/>
      <c r="L27" s="58"/>
      <c r="M27" s="58">
        <v>1</v>
      </c>
      <c r="N27" s="58"/>
      <c r="O27" s="58"/>
      <c r="P27" s="58"/>
      <c r="Q27" s="58">
        <v>1</v>
      </c>
      <c r="R27" s="58"/>
      <c r="S27" s="58"/>
      <c r="T27" s="58"/>
      <c r="U27" s="58">
        <v>1</v>
      </c>
      <c r="V27" s="60">
        <f t="shared" si="4"/>
        <v>4</v>
      </c>
      <c r="W27" s="56">
        <f t="shared" si="5"/>
        <v>8</v>
      </c>
      <c r="X27" s="57">
        <f t="shared" si="6"/>
        <v>12</v>
      </c>
      <c r="Z27" s="8">
        <f t="shared" si="7"/>
        <v>0</v>
      </c>
      <c r="AA27" s="2">
        <f t="shared" si="8"/>
        <v>0</v>
      </c>
      <c r="AB27" s="2">
        <f t="shared" si="9"/>
        <v>8</v>
      </c>
      <c r="AC27" s="9">
        <f t="shared" si="10"/>
        <v>4</v>
      </c>
    </row>
    <row r="28" spans="1:30" ht="22.5" customHeight="1" x14ac:dyDescent="0.25">
      <c r="A28" s="61" t="s">
        <v>94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60">
        <f t="shared" si="4"/>
        <v>0</v>
      </c>
      <c r="W28" s="56">
        <f t="shared" si="5"/>
        <v>0</v>
      </c>
      <c r="X28" s="57">
        <f t="shared" si="6"/>
        <v>0</v>
      </c>
      <c r="Z28" s="8">
        <f t="shared" si="7"/>
        <v>0</v>
      </c>
      <c r="AA28" s="2">
        <f t="shared" si="8"/>
        <v>0</v>
      </c>
      <c r="AB28" s="2">
        <f t="shared" si="9"/>
        <v>0</v>
      </c>
      <c r="AC28" s="9">
        <f t="shared" si="10"/>
        <v>0</v>
      </c>
    </row>
    <row r="29" spans="1:30" ht="22.5" customHeight="1" x14ac:dyDescent="0.25">
      <c r="A29" s="61" t="s">
        <v>95</v>
      </c>
      <c r="B29" s="58">
        <v>3</v>
      </c>
      <c r="C29" s="58">
        <v>5</v>
      </c>
      <c r="D29" s="58">
        <v>4</v>
      </c>
      <c r="E29" s="58">
        <v>7</v>
      </c>
      <c r="F29" s="58">
        <v>3</v>
      </c>
      <c r="G29" s="58">
        <v>5</v>
      </c>
      <c r="H29" s="58"/>
      <c r="I29" s="58">
        <v>2</v>
      </c>
      <c r="J29" s="58"/>
      <c r="K29" s="58"/>
      <c r="L29" s="58">
        <v>1</v>
      </c>
      <c r="M29" s="58">
        <v>2</v>
      </c>
      <c r="N29" s="58"/>
      <c r="O29" s="58">
        <v>2</v>
      </c>
      <c r="P29" s="58"/>
      <c r="Q29" s="58">
        <v>1</v>
      </c>
      <c r="R29" s="58"/>
      <c r="S29" s="58">
        <v>2</v>
      </c>
      <c r="T29" s="58">
        <v>1</v>
      </c>
      <c r="U29" s="58">
        <v>1</v>
      </c>
      <c r="V29" s="60">
        <f t="shared" si="4"/>
        <v>39</v>
      </c>
      <c r="W29" s="56">
        <f t="shared" si="5"/>
        <v>17</v>
      </c>
      <c r="X29" s="57">
        <f t="shared" si="6"/>
        <v>56</v>
      </c>
      <c r="Z29" s="8">
        <f t="shared" si="7"/>
        <v>6</v>
      </c>
      <c r="AA29" s="2">
        <f t="shared" si="8"/>
        <v>11</v>
      </c>
      <c r="AB29" s="2">
        <f t="shared" si="9"/>
        <v>11</v>
      </c>
      <c r="AC29" s="9">
        <f t="shared" si="10"/>
        <v>28</v>
      </c>
    </row>
    <row r="30" spans="1:30" ht="22.5" customHeight="1" x14ac:dyDescent="0.25">
      <c r="A30" s="61" t="s">
        <v>96</v>
      </c>
      <c r="B30" s="58"/>
      <c r="C30" s="58">
        <v>1</v>
      </c>
      <c r="D30" s="58"/>
      <c r="E30" s="58"/>
      <c r="F30" s="58"/>
      <c r="G30" s="58">
        <v>2</v>
      </c>
      <c r="H30" s="58"/>
      <c r="I30" s="58">
        <v>1</v>
      </c>
      <c r="J30" s="58">
        <v>1</v>
      </c>
      <c r="K30" s="58">
        <v>2</v>
      </c>
      <c r="L30" s="58">
        <v>1</v>
      </c>
      <c r="M30" s="58">
        <v>1</v>
      </c>
      <c r="N30" s="58"/>
      <c r="O30" s="58"/>
      <c r="P30" s="58"/>
      <c r="Q30" s="58">
        <v>1</v>
      </c>
      <c r="R30" s="58"/>
      <c r="S30" s="58"/>
      <c r="T30" s="58">
        <v>1</v>
      </c>
      <c r="U30" s="58"/>
      <c r="V30" s="60">
        <f t="shared" si="4"/>
        <v>11</v>
      </c>
      <c r="W30" s="56">
        <f t="shared" si="5"/>
        <v>5</v>
      </c>
      <c r="X30" s="57">
        <f t="shared" si="6"/>
        <v>16</v>
      </c>
      <c r="Z30" s="8">
        <f t="shared" si="7"/>
        <v>3</v>
      </c>
      <c r="AA30" s="2">
        <f t="shared" si="8"/>
        <v>2</v>
      </c>
      <c r="AB30" s="2">
        <f t="shared" si="9"/>
        <v>2</v>
      </c>
      <c r="AC30" s="9">
        <f t="shared" si="10"/>
        <v>9</v>
      </c>
    </row>
    <row r="31" spans="1:30" ht="22.5" customHeight="1" x14ac:dyDescent="0.25">
      <c r="A31" s="61" t="s">
        <v>97</v>
      </c>
      <c r="B31" s="58">
        <v>2</v>
      </c>
      <c r="C31" s="58">
        <v>2</v>
      </c>
      <c r="D31" s="58">
        <v>3</v>
      </c>
      <c r="E31" s="58">
        <v>1</v>
      </c>
      <c r="F31" s="58">
        <v>3</v>
      </c>
      <c r="G31" s="58"/>
      <c r="H31" s="58"/>
      <c r="I31" s="58">
        <v>1</v>
      </c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60">
        <f t="shared" si="4"/>
        <v>12</v>
      </c>
      <c r="W31" s="56">
        <f t="shared" si="5"/>
        <v>22</v>
      </c>
      <c r="X31" s="57">
        <f t="shared" si="6"/>
        <v>34</v>
      </c>
      <c r="Z31" s="8">
        <f t="shared" si="7"/>
        <v>16</v>
      </c>
      <c r="AA31" s="2">
        <f t="shared" si="8"/>
        <v>8</v>
      </c>
      <c r="AB31" s="2">
        <f t="shared" si="9"/>
        <v>6</v>
      </c>
      <c r="AC31" s="9">
        <f t="shared" si="10"/>
        <v>4</v>
      </c>
    </row>
    <row r="32" spans="1:30" ht="22.5" customHeight="1" x14ac:dyDescent="0.25">
      <c r="A32" s="61" t="s">
        <v>98</v>
      </c>
      <c r="B32" s="58"/>
      <c r="C32" s="58">
        <v>4</v>
      </c>
      <c r="D32" s="58"/>
      <c r="E32" s="58">
        <v>2</v>
      </c>
      <c r="F32" s="58"/>
      <c r="G32" s="58"/>
      <c r="H32" s="58"/>
      <c r="I32" s="58"/>
      <c r="J32" s="58">
        <v>1</v>
      </c>
      <c r="K32" s="58"/>
      <c r="L32" s="58"/>
      <c r="M32" s="58">
        <v>1</v>
      </c>
      <c r="N32" s="58"/>
      <c r="O32" s="58"/>
      <c r="P32" s="58">
        <v>1</v>
      </c>
      <c r="Q32" s="58"/>
      <c r="R32" s="58"/>
      <c r="S32" s="58"/>
      <c r="T32" s="58">
        <v>2</v>
      </c>
      <c r="U32" s="58">
        <v>1</v>
      </c>
      <c r="V32" s="60">
        <f t="shared" si="4"/>
        <v>12</v>
      </c>
      <c r="W32" s="56">
        <f t="shared" si="5"/>
        <v>0</v>
      </c>
      <c r="X32" s="57">
        <f t="shared" si="6"/>
        <v>12</v>
      </c>
      <c r="Z32" s="8">
        <f t="shared" si="7"/>
        <v>0</v>
      </c>
      <c r="AA32" s="2">
        <f t="shared" si="8"/>
        <v>2</v>
      </c>
      <c r="AB32" s="2">
        <f t="shared" si="9"/>
        <v>0</v>
      </c>
      <c r="AC32" s="9">
        <f t="shared" si="10"/>
        <v>10</v>
      </c>
    </row>
    <row r="33" spans="1:29" ht="22.5" customHeight="1" x14ac:dyDescent="0.25">
      <c r="A33" s="61" t="s">
        <v>99</v>
      </c>
      <c r="B33" s="58">
        <v>1</v>
      </c>
      <c r="C33" s="58">
        <v>4</v>
      </c>
      <c r="D33" s="58"/>
      <c r="E33" s="58">
        <v>5</v>
      </c>
      <c r="F33" s="58"/>
      <c r="G33" s="58">
        <v>4</v>
      </c>
      <c r="H33" s="58">
        <v>2</v>
      </c>
      <c r="I33" s="58">
        <v>2</v>
      </c>
      <c r="J33" s="58"/>
      <c r="K33" s="58">
        <v>3</v>
      </c>
      <c r="L33" s="58"/>
      <c r="M33" s="58">
        <v>4</v>
      </c>
      <c r="N33" s="58"/>
      <c r="O33" s="58">
        <v>5</v>
      </c>
      <c r="P33" s="58"/>
      <c r="Q33" s="58"/>
      <c r="R33" s="58"/>
      <c r="S33" s="58"/>
      <c r="T33" s="58"/>
      <c r="U33" s="58">
        <v>2</v>
      </c>
      <c r="V33" s="60">
        <f t="shared" si="4"/>
        <v>32</v>
      </c>
      <c r="W33" s="56">
        <f t="shared" si="5"/>
        <v>30</v>
      </c>
      <c r="X33" s="57">
        <f t="shared" si="6"/>
        <v>62</v>
      </c>
      <c r="Z33" s="8">
        <f t="shared" si="7"/>
        <v>10</v>
      </c>
      <c r="AA33" s="2">
        <f t="shared" si="8"/>
        <v>3</v>
      </c>
      <c r="AB33" s="2">
        <f t="shared" si="9"/>
        <v>20</v>
      </c>
      <c r="AC33" s="9">
        <f t="shared" si="10"/>
        <v>29</v>
      </c>
    </row>
    <row r="34" spans="1:29" ht="22.5" customHeight="1" x14ac:dyDescent="0.25">
      <c r="A34" s="62" t="s">
        <v>100</v>
      </c>
      <c r="B34" s="58">
        <v>2</v>
      </c>
      <c r="C34" s="58">
        <v>2</v>
      </c>
      <c r="D34" s="58">
        <v>1</v>
      </c>
      <c r="E34" s="58">
        <v>3</v>
      </c>
      <c r="F34" s="58">
        <v>2</v>
      </c>
      <c r="G34" s="58">
        <v>3</v>
      </c>
      <c r="H34" s="58"/>
      <c r="I34" s="58"/>
      <c r="J34" s="58"/>
      <c r="K34" s="58">
        <v>1</v>
      </c>
      <c r="L34" s="58"/>
      <c r="M34" s="58">
        <v>1</v>
      </c>
      <c r="N34" s="58"/>
      <c r="O34" s="58"/>
      <c r="P34" s="58"/>
      <c r="Q34" s="58"/>
      <c r="R34" s="58"/>
      <c r="S34" s="58"/>
      <c r="T34" s="58"/>
      <c r="U34" s="58"/>
      <c r="V34" s="60">
        <f t="shared" si="4"/>
        <v>15</v>
      </c>
      <c r="W34" s="56">
        <f t="shared" si="5"/>
        <v>2</v>
      </c>
      <c r="X34" s="57">
        <f t="shared" si="6"/>
        <v>17</v>
      </c>
      <c r="Z34" s="8">
        <f t="shared" si="7"/>
        <v>0</v>
      </c>
      <c r="AA34" s="2">
        <f t="shared" si="8"/>
        <v>5</v>
      </c>
      <c r="AB34" s="2">
        <f t="shared" si="9"/>
        <v>2</v>
      </c>
      <c r="AC34" s="9">
        <f t="shared" si="10"/>
        <v>10</v>
      </c>
    </row>
    <row r="35" spans="1:29" ht="22.5" customHeight="1" x14ac:dyDescent="0.25">
      <c r="A35" s="61" t="s">
        <v>101</v>
      </c>
      <c r="B35" s="58"/>
      <c r="C35" s="58">
        <v>6</v>
      </c>
      <c r="D35" s="58"/>
      <c r="E35" s="58">
        <v>4</v>
      </c>
      <c r="F35" s="58"/>
      <c r="G35" s="58">
        <v>4</v>
      </c>
      <c r="H35" s="58"/>
      <c r="I35" s="58"/>
      <c r="J35" s="58"/>
      <c r="K35" s="58"/>
      <c r="L35" s="58"/>
      <c r="M35" s="58">
        <v>1</v>
      </c>
      <c r="N35" s="58"/>
      <c r="O35" s="58"/>
      <c r="P35" s="58"/>
      <c r="Q35" s="58"/>
      <c r="R35" s="58"/>
      <c r="S35" s="58"/>
      <c r="T35" s="58"/>
      <c r="U35" s="58"/>
      <c r="V35" s="60">
        <f t="shared" si="4"/>
        <v>15</v>
      </c>
      <c r="W35" s="56">
        <f t="shared" si="5"/>
        <v>3</v>
      </c>
      <c r="X35" s="57">
        <f t="shared" si="6"/>
        <v>18</v>
      </c>
      <c r="Z35" s="8">
        <f t="shared" si="7"/>
        <v>0</v>
      </c>
      <c r="AA35" s="2">
        <f t="shared" si="8"/>
        <v>0</v>
      </c>
      <c r="AB35" s="2">
        <f t="shared" si="9"/>
        <v>3</v>
      </c>
      <c r="AC35" s="9">
        <f t="shared" si="10"/>
        <v>15</v>
      </c>
    </row>
    <row r="36" spans="1:29" ht="22.5" customHeight="1" x14ac:dyDescent="0.25">
      <c r="A36" s="62" t="s">
        <v>102</v>
      </c>
      <c r="B36" s="58">
        <v>2</v>
      </c>
      <c r="C36" s="58">
        <v>1</v>
      </c>
      <c r="D36" s="58">
        <v>1</v>
      </c>
      <c r="E36" s="58">
        <v>1</v>
      </c>
      <c r="F36" s="58"/>
      <c r="G36" s="58"/>
      <c r="H36" s="58"/>
      <c r="I36" s="58"/>
      <c r="J36" s="58"/>
      <c r="K36" s="58">
        <v>1</v>
      </c>
      <c r="L36" s="58"/>
      <c r="M36" s="58">
        <v>1</v>
      </c>
      <c r="N36" s="58"/>
      <c r="O36" s="58">
        <v>1</v>
      </c>
      <c r="P36" s="58">
        <v>1</v>
      </c>
      <c r="Q36" s="58">
        <v>1</v>
      </c>
      <c r="R36" s="58"/>
      <c r="S36" s="58"/>
      <c r="T36" s="58"/>
      <c r="U36" s="58"/>
      <c r="V36" s="60">
        <f t="shared" si="4"/>
        <v>10</v>
      </c>
      <c r="W36" s="56">
        <f t="shared" si="5"/>
        <v>8</v>
      </c>
      <c r="X36" s="57">
        <f t="shared" si="6"/>
        <v>18</v>
      </c>
      <c r="Z36" s="8">
        <f t="shared" si="7"/>
        <v>3</v>
      </c>
      <c r="AA36" s="2">
        <f t="shared" si="8"/>
        <v>4</v>
      </c>
      <c r="AB36" s="2">
        <f t="shared" si="9"/>
        <v>5</v>
      </c>
      <c r="AC36" s="9">
        <f t="shared" si="10"/>
        <v>6</v>
      </c>
    </row>
    <row r="37" spans="1:29" ht="22.5" customHeight="1" x14ac:dyDescent="0.25">
      <c r="A37" s="62" t="s">
        <v>103</v>
      </c>
      <c r="B37" s="58">
        <v>2</v>
      </c>
      <c r="C37" s="58">
        <v>3</v>
      </c>
      <c r="D37" s="58">
        <v>2</v>
      </c>
      <c r="E37" s="58">
        <v>3</v>
      </c>
      <c r="F37" s="58"/>
      <c r="G37" s="58">
        <v>2</v>
      </c>
      <c r="H37" s="58"/>
      <c r="I37" s="58">
        <v>1</v>
      </c>
      <c r="J37" s="58">
        <v>1</v>
      </c>
      <c r="K37" s="58">
        <v>1</v>
      </c>
      <c r="L37" s="58"/>
      <c r="M37" s="58"/>
      <c r="N37" s="58"/>
      <c r="O37" s="58"/>
      <c r="P37" s="58"/>
      <c r="Q37" s="58"/>
      <c r="R37" s="58"/>
      <c r="S37" s="58"/>
      <c r="T37" s="58">
        <v>2</v>
      </c>
      <c r="U37" s="58"/>
      <c r="V37" s="60">
        <f t="shared" si="4"/>
        <v>17</v>
      </c>
      <c r="W37" s="56">
        <f t="shared" si="5"/>
        <v>18</v>
      </c>
      <c r="X37" s="57">
        <f t="shared" si="6"/>
        <v>35</v>
      </c>
      <c r="Z37" s="8">
        <f t="shared" si="7"/>
        <v>14</v>
      </c>
      <c r="AA37" s="2">
        <f t="shared" si="8"/>
        <v>5</v>
      </c>
      <c r="AB37" s="2">
        <f t="shared" si="9"/>
        <v>4</v>
      </c>
      <c r="AC37" s="9">
        <f t="shared" si="10"/>
        <v>12</v>
      </c>
    </row>
    <row r="38" spans="1:29" ht="22.5" customHeight="1" x14ac:dyDescent="0.25">
      <c r="A38" s="80" t="s">
        <v>104</v>
      </c>
      <c r="B38" s="59"/>
      <c r="C38" s="59">
        <v>3</v>
      </c>
      <c r="D38" s="59">
        <v>1</v>
      </c>
      <c r="E38" s="59"/>
      <c r="F38" s="59"/>
      <c r="G38" s="59">
        <v>1</v>
      </c>
      <c r="H38" s="59"/>
      <c r="I38" s="59"/>
      <c r="J38" s="59"/>
      <c r="K38" s="59">
        <v>1</v>
      </c>
      <c r="L38" s="59"/>
      <c r="M38" s="59"/>
      <c r="N38" s="59">
        <v>1</v>
      </c>
      <c r="O38" s="59"/>
      <c r="P38" s="59"/>
      <c r="Q38" s="59">
        <v>1</v>
      </c>
      <c r="R38" s="59"/>
      <c r="S38" s="59"/>
      <c r="T38" s="59">
        <v>1</v>
      </c>
      <c r="U38" s="59">
        <v>1</v>
      </c>
      <c r="V38" s="60">
        <f t="shared" si="4"/>
        <v>10</v>
      </c>
      <c r="W38" s="56">
        <f t="shared" si="5"/>
        <v>15</v>
      </c>
      <c r="X38" s="57">
        <f t="shared" si="6"/>
        <v>25</v>
      </c>
      <c r="Z38" s="8">
        <f t="shared" si="7"/>
        <v>6</v>
      </c>
      <c r="AA38" s="2">
        <f t="shared" si="8"/>
        <v>2</v>
      </c>
      <c r="AB38" s="2">
        <f t="shared" si="9"/>
        <v>9</v>
      </c>
      <c r="AC38" s="9">
        <f t="shared" si="10"/>
        <v>8</v>
      </c>
    </row>
    <row r="39" spans="1:29" ht="22.5" customHeight="1" x14ac:dyDescent="0.25">
      <c r="A39" s="55" t="s">
        <v>89</v>
      </c>
      <c r="B39" s="50">
        <f>SUM(B23:B38)</f>
        <v>18</v>
      </c>
      <c r="C39" s="50">
        <f>SUM(C23:C38)</f>
        <v>35</v>
      </c>
      <c r="D39" s="50">
        <f t="shared" ref="D39:U39" si="11">SUM(D23:D38)</f>
        <v>16</v>
      </c>
      <c r="E39" s="50">
        <f t="shared" si="11"/>
        <v>31</v>
      </c>
      <c r="F39" s="50">
        <f t="shared" si="11"/>
        <v>10</v>
      </c>
      <c r="G39" s="50">
        <f t="shared" si="11"/>
        <v>23</v>
      </c>
      <c r="H39" s="50">
        <f t="shared" si="11"/>
        <v>2</v>
      </c>
      <c r="I39" s="50">
        <f t="shared" si="11"/>
        <v>7</v>
      </c>
      <c r="J39" s="50">
        <f t="shared" si="11"/>
        <v>4</v>
      </c>
      <c r="K39" s="50">
        <f t="shared" si="11"/>
        <v>9</v>
      </c>
      <c r="L39" s="50">
        <f t="shared" si="11"/>
        <v>2</v>
      </c>
      <c r="M39" s="50">
        <f t="shared" si="11"/>
        <v>12</v>
      </c>
      <c r="N39" s="50">
        <f t="shared" si="11"/>
        <v>2</v>
      </c>
      <c r="O39" s="50">
        <f t="shared" si="11"/>
        <v>9</v>
      </c>
      <c r="P39" s="50">
        <f t="shared" si="11"/>
        <v>2</v>
      </c>
      <c r="Q39" s="50">
        <f>SUM(Q23:Q38)</f>
        <v>5</v>
      </c>
      <c r="R39" s="50">
        <f t="shared" si="11"/>
        <v>0</v>
      </c>
      <c r="S39" s="50">
        <f t="shared" si="11"/>
        <v>2</v>
      </c>
      <c r="T39" s="50">
        <f t="shared" si="11"/>
        <v>7</v>
      </c>
      <c r="U39" s="50">
        <f t="shared" si="11"/>
        <v>6</v>
      </c>
      <c r="V39" s="50">
        <f>SUM(V23:V38)</f>
        <v>202</v>
      </c>
      <c r="W39" s="50">
        <f>SUM(W23:W38)</f>
        <v>143</v>
      </c>
      <c r="X39" s="51">
        <f>SUM(X23:X38)</f>
        <v>345</v>
      </c>
      <c r="Z39" s="8">
        <f t="shared" si="7"/>
        <v>69</v>
      </c>
      <c r="AA39" s="2">
        <f t="shared" si="8"/>
        <v>56</v>
      </c>
      <c r="AB39" s="2">
        <f t="shared" si="9"/>
        <v>74</v>
      </c>
      <c r="AC39" s="9">
        <f t="shared" si="10"/>
        <v>146</v>
      </c>
    </row>
  </sheetData>
  <pageMargins left="0.31496062992125984" right="0.19685039370078741" top="1.3779527559055118" bottom="0.78740157480314965" header="0.31496062992125984" footer="0.31496062992125984"/>
  <pageSetup paperSize="9" orientation="landscape" r:id="rId1"/>
  <headerFooter>
    <oddHeader>&amp;L&amp;"Arial,Fett"&amp;14&amp;G
KV V - Friedeburg&amp;R&amp;"Arial,Fett"&amp;14
Kreiseinzelmeisterschaften
&amp;A</oddHeader>
    <oddFooter>&amp;C&amp;"Arial,Standard"&amp;9&amp;P von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3"/>
  <sheetViews>
    <sheetView tabSelected="1" workbookViewId="0">
      <selection activeCell="O19" sqref="O19"/>
    </sheetView>
  </sheetViews>
  <sheetFormatPr baseColWidth="10" defaultRowHeight="15" x14ac:dyDescent="0.25"/>
  <cols>
    <col min="1" max="1" width="23.85546875" customWidth="1"/>
  </cols>
  <sheetData>
    <row r="1" spans="1:5" x14ac:dyDescent="0.25">
      <c r="A1" s="10" t="s">
        <v>12</v>
      </c>
      <c r="B1" s="11" t="s">
        <v>13</v>
      </c>
      <c r="C1" s="12"/>
      <c r="D1" s="13" t="s">
        <v>43</v>
      </c>
      <c r="E1" s="14" t="s">
        <v>16</v>
      </c>
    </row>
    <row r="2" spans="1:5" x14ac:dyDescent="0.25">
      <c r="A2" s="45"/>
      <c r="B2" s="6" t="s">
        <v>14</v>
      </c>
      <c r="C2" s="3" t="s">
        <v>15</v>
      </c>
      <c r="D2" s="7" t="s">
        <v>44</v>
      </c>
      <c r="E2" s="4">
        <v>2026</v>
      </c>
    </row>
    <row r="3" spans="1:5" x14ac:dyDescent="0.25">
      <c r="A3" s="24" t="s">
        <v>5</v>
      </c>
      <c r="B3" s="25"/>
      <c r="C3" s="100" t="s">
        <v>30</v>
      </c>
      <c r="D3" s="27"/>
      <c r="E3" s="28">
        <f>E2-9</f>
        <v>2017</v>
      </c>
    </row>
    <row r="4" spans="1:5" x14ac:dyDescent="0.25">
      <c r="A4" s="15" t="s">
        <v>4</v>
      </c>
      <c r="B4" s="8" t="s">
        <v>149</v>
      </c>
      <c r="C4" s="101" t="s">
        <v>29</v>
      </c>
      <c r="D4" s="9"/>
      <c r="E4" s="5">
        <f>E3-2</f>
        <v>2015</v>
      </c>
    </row>
    <row r="5" spans="1:5" x14ac:dyDescent="0.25">
      <c r="A5" s="30" t="s">
        <v>3</v>
      </c>
      <c r="B5" s="102" t="s">
        <v>27</v>
      </c>
      <c r="C5" s="102" t="s">
        <v>28</v>
      </c>
      <c r="D5" s="27"/>
      <c r="E5" s="28">
        <f t="shared" ref="E5:E8" si="0">E4-2</f>
        <v>2013</v>
      </c>
    </row>
    <row r="6" spans="1:5" x14ac:dyDescent="0.25">
      <c r="A6" s="20" t="s">
        <v>2</v>
      </c>
      <c r="B6" s="101" t="s">
        <v>27</v>
      </c>
      <c r="C6" s="101" t="s">
        <v>28</v>
      </c>
      <c r="D6" s="9"/>
      <c r="E6" s="5">
        <f t="shared" si="0"/>
        <v>2011</v>
      </c>
    </row>
    <row r="7" spans="1:5" x14ac:dyDescent="0.25">
      <c r="A7" s="24" t="s">
        <v>1</v>
      </c>
      <c r="B7" s="103" t="s">
        <v>25</v>
      </c>
      <c r="C7" s="100" t="s">
        <v>26</v>
      </c>
      <c r="D7" s="104" t="s">
        <v>31</v>
      </c>
      <c r="E7" s="28">
        <f t="shared" si="0"/>
        <v>2009</v>
      </c>
    </row>
    <row r="8" spans="1:5" x14ac:dyDescent="0.25">
      <c r="A8" s="15" t="s">
        <v>0</v>
      </c>
      <c r="B8" s="105" t="s">
        <v>25</v>
      </c>
      <c r="C8" s="106" t="s">
        <v>26</v>
      </c>
      <c r="D8" s="107" t="s">
        <v>31</v>
      </c>
      <c r="E8" s="5">
        <f t="shared" si="0"/>
        <v>2007</v>
      </c>
    </row>
    <row r="9" spans="1:5" x14ac:dyDescent="0.25">
      <c r="A9" s="24" t="s">
        <v>17</v>
      </c>
      <c r="B9" s="103" t="s">
        <v>25</v>
      </c>
      <c r="C9" s="100" t="s">
        <v>26</v>
      </c>
      <c r="D9" s="104" t="s">
        <v>31</v>
      </c>
      <c r="E9" s="28"/>
    </row>
    <row r="10" spans="1:5" x14ac:dyDescent="0.25">
      <c r="A10" s="15" t="s">
        <v>46</v>
      </c>
      <c r="B10" s="105" t="s">
        <v>25</v>
      </c>
      <c r="C10" s="106" t="s">
        <v>26</v>
      </c>
      <c r="D10" s="9"/>
      <c r="E10" s="5">
        <f>E2-46</f>
        <v>1980</v>
      </c>
    </row>
    <row r="11" spans="1:5" x14ac:dyDescent="0.25">
      <c r="A11" s="24" t="s">
        <v>18</v>
      </c>
      <c r="B11" s="103" t="s">
        <v>25</v>
      </c>
      <c r="C11" s="100" t="s">
        <v>26</v>
      </c>
      <c r="D11" s="27"/>
      <c r="E11" s="28">
        <f>E10-10</f>
        <v>1970</v>
      </c>
    </row>
    <row r="12" spans="1:5" x14ac:dyDescent="0.25">
      <c r="A12" s="15" t="s">
        <v>19</v>
      </c>
      <c r="B12" s="105" t="s">
        <v>25</v>
      </c>
      <c r="C12" s="106" t="s">
        <v>26</v>
      </c>
      <c r="D12" s="9"/>
      <c r="E12" s="5">
        <f>E11-10</f>
        <v>1960</v>
      </c>
    </row>
    <row r="13" spans="1:5" x14ac:dyDescent="0.25">
      <c r="A13" s="24" t="s">
        <v>11</v>
      </c>
      <c r="B13" s="25"/>
      <c r="C13" s="100" t="s">
        <v>30</v>
      </c>
      <c r="D13" s="27"/>
      <c r="E13" s="28">
        <f>E3</f>
        <v>2017</v>
      </c>
    </row>
    <row r="14" spans="1:5" x14ac:dyDescent="0.25">
      <c r="A14" s="15" t="s">
        <v>10</v>
      </c>
      <c r="B14" s="8" t="s">
        <v>149</v>
      </c>
      <c r="C14" s="106" t="s">
        <v>29</v>
      </c>
      <c r="D14" s="9"/>
      <c r="E14" s="5">
        <f>E13-2</f>
        <v>2015</v>
      </c>
    </row>
    <row r="15" spans="1:5" x14ac:dyDescent="0.25">
      <c r="A15" s="24" t="s">
        <v>9</v>
      </c>
      <c r="B15" s="103" t="s">
        <v>27</v>
      </c>
      <c r="C15" s="100" t="s">
        <v>28</v>
      </c>
      <c r="D15" s="27"/>
      <c r="E15" s="28">
        <f t="shared" ref="E15:E18" si="1">E14-2</f>
        <v>2013</v>
      </c>
    </row>
    <row r="16" spans="1:5" x14ac:dyDescent="0.25">
      <c r="A16" s="15" t="s">
        <v>8</v>
      </c>
      <c r="B16" s="105" t="s">
        <v>27</v>
      </c>
      <c r="C16" s="106" t="s">
        <v>28</v>
      </c>
      <c r="D16" s="9"/>
      <c r="E16" s="5">
        <f t="shared" si="1"/>
        <v>2011</v>
      </c>
    </row>
    <row r="17" spans="1:5" x14ac:dyDescent="0.25">
      <c r="A17" s="24" t="s">
        <v>7</v>
      </c>
      <c r="B17" s="103" t="s">
        <v>25</v>
      </c>
      <c r="C17" s="100" t="s">
        <v>26</v>
      </c>
      <c r="D17" s="104" t="s">
        <v>31</v>
      </c>
      <c r="E17" s="28">
        <f t="shared" si="1"/>
        <v>2009</v>
      </c>
    </row>
    <row r="18" spans="1:5" x14ac:dyDescent="0.25">
      <c r="A18" s="15" t="s">
        <v>6</v>
      </c>
      <c r="B18" s="105" t="s">
        <v>25</v>
      </c>
      <c r="C18" s="106" t="s">
        <v>26</v>
      </c>
      <c r="D18" s="107" t="s">
        <v>31</v>
      </c>
      <c r="E18" s="5">
        <f t="shared" si="1"/>
        <v>2007</v>
      </c>
    </row>
    <row r="19" spans="1:5" x14ac:dyDescent="0.25">
      <c r="A19" s="24" t="s">
        <v>20</v>
      </c>
      <c r="B19" s="103" t="s">
        <v>25</v>
      </c>
      <c r="C19" s="100" t="s">
        <v>32</v>
      </c>
      <c r="D19" s="104" t="s">
        <v>31</v>
      </c>
      <c r="E19" s="28"/>
    </row>
    <row r="20" spans="1:5" x14ac:dyDescent="0.25">
      <c r="A20" s="15" t="s">
        <v>21</v>
      </c>
      <c r="B20" s="105" t="s">
        <v>25</v>
      </c>
      <c r="C20" s="106" t="s">
        <v>32</v>
      </c>
      <c r="D20" s="9"/>
      <c r="E20" s="5">
        <f>E10</f>
        <v>1980</v>
      </c>
    </row>
    <row r="21" spans="1:5" x14ac:dyDescent="0.25">
      <c r="A21" s="24" t="s">
        <v>22</v>
      </c>
      <c r="B21" s="103" t="s">
        <v>25</v>
      </c>
      <c r="C21" s="100" t="s">
        <v>32</v>
      </c>
      <c r="D21" s="27"/>
      <c r="E21" s="28">
        <f>E20-10</f>
        <v>1970</v>
      </c>
    </row>
    <row r="22" spans="1:5" x14ac:dyDescent="0.25">
      <c r="A22" s="15" t="s">
        <v>24</v>
      </c>
      <c r="B22" s="105" t="s">
        <v>25</v>
      </c>
      <c r="C22" s="106" t="s">
        <v>26</v>
      </c>
      <c r="D22" s="9"/>
      <c r="E22" s="5">
        <f>E21-10</f>
        <v>1960</v>
      </c>
    </row>
    <row r="23" spans="1:5" x14ac:dyDescent="0.25">
      <c r="A23" s="32" t="s">
        <v>23</v>
      </c>
      <c r="B23" s="108" t="s">
        <v>25</v>
      </c>
      <c r="C23" s="109" t="s">
        <v>26</v>
      </c>
      <c r="D23" s="34"/>
      <c r="E23" s="35">
        <v>1955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1c434286-1dad-42db-a12c-ebf6360a61a3}" enabled="1" method="Standard" siteId="{8015e684-befa-475d-802b-fd235c2bdf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Übersicht</vt:lpstr>
      <vt:lpstr>Verbindliche Anmeldung 2026</vt:lpstr>
      <vt:lpstr>Zusammenfassung 2024</vt:lpstr>
      <vt:lpstr>Zusammenfassung 2022</vt:lpstr>
      <vt:lpstr>Jahrgangstabelle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Silke Hollander</dc:creator>
  <cp:lastModifiedBy>Hendrik Manssen</cp:lastModifiedBy>
  <cp:lastPrinted>2023-04-20T12:49:36Z</cp:lastPrinted>
  <dcterms:created xsi:type="dcterms:W3CDTF">2023-04-19T05:29:38Z</dcterms:created>
  <dcterms:modified xsi:type="dcterms:W3CDTF">2026-04-21T10:49:26Z</dcterms:modified>
</cp:coreProperties>
</file>